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<sst xmlns="http://schemas.openxmlformats.org/spreadsheetml/2006/main" count="395" uniqueCount="206">
  <si>
    <t>虎林市2025年公开招聘中小学教师拟进入考察与体检人员名单及总成绩公示</t>
  </si>
  <si>
    <t>招聘单位</t>
  </si>
  <si>
    <t>招聘岗位</t>
  </si>
  <si>
    <t>岗位代码</t>
  </si>
  <si>
    <t>准考证号</t>
  </si>
  <si>
    <t>姓名</t>
  </si>
  <si>
    <t>笔试
总成绩</t>
  </si>
  <si>
    <t>笔试总成绩(60%)</t>
  </si>
  <si>
    <t>面试成绩</t>
  </si>
  <si>
    <t>面试成绩
(40%)</t>
  </si>
  <si>
    <t>考试
总成绩</t>
  </si>
  <si>
    <t>岗位排名</t>
  </si>
  <si>
    <t>备注</t>
  </si>
  <si>
    <t>虎林市高级中学</t>
  </si>
  <si>
    <t>高中语文</t>
  </si>
  <si>
    <t>001</t>
  </si>
  <si>
    <t>202509014</t>
  </si>
  <si>
    <t>刘佳欣</t>
  </si>
  <si>
    <t>拟进入考察与体检</t>
  </si>
  <si>
    <t>202511026</t>
  </si>
  <si>
    <t>徐宁</t>
  </si>
  <si>
    <t>202507030</t>
  </si>
  <si>
    <t>王珺</t>
  </si>
  <si>
    <t>虎林市实验高级中学</t>
  </si>
  <si>
    <t>高中数学</t>
  </si>
  <si>
    <t>002</t>
  </si>
  <si>
    <t>202502020</t>
  </si>
  <si>
    <t>黄文键</t>
  </si>
  <si>
    <t>202511021</t>
  </si>
  <si>
    <t>赵昕妍</t>
  </si>
  <si>
    <t>202502019</t>
  </si>
  <si>
    <t>滕腾</t>
  </si>
  <si>
    <t>虎林市东方红高级中学</t>
  </si>
  <si>
    <t>003</t>
  </si>
  <si>
    <t>202505017</t>
  </si>
  <si>
    <t>孙铎</t>
  </si>
  <si>
    <t>202505007</t>
  </si>
  <si>
    <t>王金鑫</t>
  </si>
  <si>
    <t>202511014</t>
  </si>
  <si>
    <t>孟旭琦</t>
  </si>
  <si>
    <t>202506022</t>
  </si>
  <si>
    <t>许婷婷</t>
  </si>
  <si>
    <t>202513025</t>
  </si>
  <si>
    <t>高欣钰</t>
  </si>
  <si>
    <t>202508001</t>
  </si>
  <si>
    <t>刘士奇</t>
  </si>
  <si>
    <t>高中英语</t>
  </si>
  <si>
    <t>004</t>
  </si>
  <si>
    <t>202503024</t>
  </si>
  <si>
    <t>刘金梦</t>
  </si>
  <si>
    <t>202502029</t>
  </si>
  <si>
    <t>梁铭</t>
  </si>
  <si>
    <t>202509005</t>
  </si>
  <si>
    <t>叶彤</t>
  </si>
  <si>
    <t>高中物理</t>
  </si>
  <si>
    <t>005</t>
  </si>
  <si>
    <t>202512017</t>
  </si>
  <si>
    <t>李馨</t>
  </si>
  <si>
    <t>202503008</t>
  </si>
  <si>
    <t>谷欣悦</t>
  </si>
  <si>
    <t>202514028</t>
  </si>
  <si>
    <t>吴雨桐</t>
  </si>
  <si>
    <t>高中生物</t>
  </si>
  <si>
    <t>007</t>
  </si>
  <si>
    <t>202507014</t>
  </si>
  <si>
    <t>王泓睿</t>
  </si>
  <si>
    <t>202512005</t>
  </si>
  <si>
    <t>李欣鞠</t>
  </si>
  <si>
    <t>202506016</t>
  </si>
  <si>
    <t>徐蕴萁</t>
  </si>
  <si>
    <t>高中化学</t>
  </si>
  <si>
    <t>008</t>
  </si>
  <si>
    <t>202513019</t>
  </si>
  <si>
    <t>孙雪</t>
  </si>
  <si>
    <t>202505030</t>
  </si>
  <si>
    <t>张玺梅</t>
  </si>
  <si>
    <t>202514029</t>
  </si>
  <si>
    <t>张茹欣</t>
  </si>
  <si>
    <t>高中历史</t>
  </si>
  <si>
    <t>010</t>
  </si>
  <si>
    <t>202510007</t>
  </si>
  <si>
    <t>白福志</t>
  </si>
  <si>
    <t>202513002</t>
  </si>
  <si>
    <t>张馨悦</t>
  </si>
  <si>
    <t>虎林市第一中学</t>
  </si>
  <si>
    <t>初中心理健康</t>
  </si>
  <si>
    <t>011</t>
  </si>
  <si>
    <t>202503023</t>
  </si>
  <si>
    <t>邱辰</t>
  </si>
  <si>
    <t>202511006</t>
  </si>
  <si>
    <t>吉思潼</t>
  </si>
  <si>
    <t>202513028</t>
  </si>
  <si>
    <t>史丽娜</t>
  </si>
  <si>
    <t>虎林市庆丰学校</t>
  </si>
  <si>
    <t>初中美术</t>
  </si>
  <si>
    <t>012</t>
  </si>
  <si>
    <t>202513007</t>
  </si>
  <si>
    <t>张秋怡</t>
  </si>
  <si>
    <t>202508027</t>
  </si>
  <si>
    <t>张奕丰</t>
  </si>
  <si>
    <t>202512019</t>
  </si>
  <si>
    <t>姜宇博</t>
  </si>
  <si>
    <t>初中政治</t>
  </si>
  <si>
    <t>013</t>
  </si>
  <si>
    <t>202503009</t>
  </si>
  <si>
    <t>闫继茹</t>
  </si>
  <si>
    <t>202511027</t>
  </si>
  <si>
    <t>张跃</t>
  </si>
  <si>
    <t>202501022</t>
  </si>
  <si>
    <t>盖哲浩</t>
  </si>
  <si>
    <t>虎林市第一小学</t>
  </si>
  <si>
    <t>小学语文</t>
  </si>
  <si>
    <t>014</t>
  </si>
  <si>
    <t>202507011</t>
  </si>
  <si>
    <t>于丹</t>
  </si>
  <si>
    <t>虎林市实验小学</t>
  </si>
  <si>
    <t>015</t>
  </si>
  <si>
    <t>202511001</t>
  </si>
  <si>
    <t>孙悦</t>
  </si>
  <si>
    <t>根据公告，低于所在考场平均分，不得进入考察和体检环节</t>
  </si>
  <si>
    <t>虎林市第三小学</t>
  </si>
  <si>
    <t>016</t>
  </si>
  <si>
    <t>202508006</t>
  </si>
  <si>
    <t>赵泳波</t>
  </si>
  <si>
    <t>202501023</t>
  </si>
  <si>
    <t>王子怡</t>
  </si>
  <si>
    <t>202508030</t>
  </si>
  <si>
    <t>文鑫莹</t>
  </si>
  <si>
    <t>虎林市第四小学</t>
  </si>
  <si>
    <t>017</t>
  </si>
  <si>
    <t>202501029</t>
  </si>
  <si>
    <t>林小萱</t>
  </si>
  <si>
    <t>202502003</t>
  </si>
  <si>
    <t>赫英茹</t>
  </si>
  <si>
    <t>202510004</t>
  </si>
  <si>
    <t>李乔宇</t>
  </si>
  <si>
    <t>虎林市第五小学</t>
  </si>
  <si>
    <t>018</t>
  </si>
  <si>
    <t>202511025</t>
  </si>
  <si>
    <t>李佳慧</t>
  </si>
  <si>
    <t>202506004</t>
  </si>
  <si>
    <t>李亚凝</t>
  </si>
  <si>
    <t>202509003</t>
  </si>
  <si>
    <t>莫大龙</t>
  </si>
  <si>
    <t>小学数学</t>
  </si>
  <si>
    <t>019</t>
  </si>
  <si>
    <t>202503015</t>
  </si>
  <si>
    <t>王萍</t>
  </si>
  <si>
    <t>202506001</t>
  </si>
  <si>
    <t>马金凤</t>
  </si>
  <si>
    <t>020</t>
  </si>
  <si>
    <t>202506020</t>
  </si>
  <si>
    <t>赵贺彤</t>
  </si>
  <si>
    <t>202506026</t>
  </si>
  <si>
    <t>王硕</t>
  </si>
  <si>
    <t>021</t>
  </si>
  <si>
    <t>202501026</t>
  </si>
  <si>
    <t>于莹莹</t>
  </si>
  <si>
    <t>202512024</t>
  </si>
  <si>
    <t>赵宋伊洋</t>
  </si>
  <si>
    <t>022</t>
  </si>
  <si>
    <t>202511011</t>
  </si>
  <si>
    <t>曹颖</t>
  </si>
  <si>
    <t>202510015</t>
  </si>
  <si>
    <t>陈雪</t>
  </si>
  <si>
    <t>202507003</t>
  </si>
  <si>
    <t>程欣乐</t>
  </si>
  <si>
    <t>023</t>
  </si>
  <si>
    <t>202505027</t>
  </si>
  <si>
    <t>刘佳</t>
  </si>
  <si>
    <t>202502009</t>
  </si>
  <si>
    <t>杨孔硕</t>
  </si>
  <si>
    <t>小学体育</t>
  </si>
  <si>
    <t>024</t>
  </si>
  <si>
    <t>202508010</t>
  </si>
  <si>
    <t>徐思艺</t>
  </si>
  <si>
    <t>202508004</t>
  </si>
  <si>
    <t>孙明新</t>
  </si>
  <si>
    <t>202513022</t>
  </si>
  <si>
    <t>王誉洲</t>
  </si>
  <si>
    <t>025</t>
  </si>
  <si>
    <t>202514008</t>
  </si>
  <si>
    <t>周子健</t>
  </si>
  <si>
    <t>202502013</t>
  </si>
  <si>
    <t>张雨杰</t>
  </si>
  <si>
    <t>202513001</t>
  </si>
  <si>
    <t>朱桄辉</t>
  </si>
  <si>
    <t>026</t>
  </si>
  <si>
    <t>202510024</t>
  </si>
  <si>
    <t>张峰溢</t>
  </si>
  <si>
    <t>202514006</t>
  </si>
  <si>
    <t>徐洋</t>
  </si>
  <si>
    <t>202512025</t>
  </si>
  <si>
    <t>高得鑫</t>
  </si>
  <si>
    <t>027</t>
  </si>
  <si>
    <t>202506008</t>
  </si>
  <si>
    <t>郭强</t>
  </si>
  <si>
    <t>202502017</t>
  </si>
  <si>
    <t>谢堃垚</t>
  </si>
  <si>
    <t>202515001</t>
  </si>
  <si>
    <t>曾思源</t>
  </si>
  <si>
    <t>028</t>
  </si>
  <si>
    <t>202511003</t>
  </si>
  <si>
    <t>刘宪泽</t>
  </si>
  <si>
    <t>202512006</t>
  </si>
  <si>
    <t>孙福德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</si>
</sst>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2"/>
      <name val="宋体"/>
      <charset val="134"/>
    </font>
    <font>
      <sz val="18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3"/>
  <sheetViews>
    <sheetView tabSelected="1" workbookViewId="0">
      <selection activeCell="L39" sqref="L39"/>
    </sheetView>
  </sheetViews>
  <sheetFormatPr defaultColWidth="9" defaultRowHeight="14.25"/>
  <cols>
    <col min="1" max="1" width="22.8" style="2" customWidth="1"/>
    <col min="2" max="2" width="9.4" style="2" customWidth="1"/>
    <col min="3" max="3" width="6.2" style="2" customWidth="1"/>
    <col min="4" max="4" width="11.1" style="2" customWidth="1"/>
    <col min="5" max="5" width="9" style="2"/>
    <col min="6" max="8" width="9.5" style="2" customWidth="1"/>
    <col min="9" max="10" width="9.5" style="3" customWidth="1"/>
    <col min="11" max="11" width="9.5" style="2" customWidth="1"/>
    <col min="12" max="12" width="18.3333333333333" style="2" customWidth="1"/>
    <col min="13" max="16384" width="9" style="4"/>
  </cols>
  <sheetData>
    <row r="1" ht="30" customHeight="1" spans="1:12">
      <c r="A1" s="5" t="s">
        <v>0</v>
      </c>
      <c r="B1" s="5"/>
      <c r="C1" s="5"/>
      <c r="D1" s="5"/>
      <c r="E1" s="5"/>
      <c r="F1" s="5"/>
      <c r="G1" s="5"/>
      <c r="H1" s="5"/>
      <c r="I1" s="6"/>
      <c r="J1" s="6"/>
      <c r="K1" s="5"/>
      <c r="L1" s="5"/>
    </row>
    <row r="2" ht="34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11" t="s">
        <v>9</v>
      </c>
      <c r="J2" s="10" t="s">
        <v>10</v>
      </c>
      <c r="K2" s="12" t="s">
        <v>11</v>
      </c>
      <c r="L2" s="12" t="s">
        <v>12</v>
      </c>
    </row>
    <row r="3" spans="1:12">
      <c r="A3" s="13" t="s">
        <v>13</v>
      </c>
      <c r="B3" s="13" t="s">
        <v>14</v>
      </c>
      <c r="C3" s="13" t="s">
        <v>15</v>
      </c>
      <c r="D3" s="13" t="s">
        <v>16</v>
      </c>
      <c r="E3" s="13" t="s">
        <v>17</v>
      </c>
      <c r="F3" s="14">
        <v>85.5</v>
      </c>
      <c r="G3" s="14">
        <f t="shared" ref="G3:G66" si="0">F3*0.6</f>
        <v>51.3</v>
      </c>
      <c r="H3" s="15">
        <v>83.1</v>
      </c>
      <c r="I3" s="16">
        <f t="shared" ref="I3:I66" si="1">H3*0.4</f>
        <v>33.24</v>
      </c>
      <c r="J3" s="17">
        <f t="shared" ref="J3:J66" si="2">I3+G3</f>
        <v>84.54</v>
      </c>
      <c r="K3" s="18">
        <v>1</v>
      </c>
      <c r="L3" s="19" t="s">
        <v>18</v>
      </c>
    </row>
    <row r="4" spans="1:12">
      <c r="A4" s="13" t="s">
        <v>13</v>
      </c>
      <c r="B4" s="13" t="s">
        <v>14</v>
      </c>
      <c r="C4" s="13" t="s">
        <v>15</v>
      </c>
      <c r="D4" s="13" t="s">
        <v>19</v>
      </c>
      <c r="E4" s="13" t="s">
        <v>20</v>
      </c>
      <c r="F4" s="14">
        <v>79.5</v>
      </c>
      <c r="G4" s="14">
        <f t="shared" si="0"/>
        <v>47.7</v>
      </c>
      <c r="H4" s="15">
        <v>88.28</v>
      </c>
      <c r="I4" s="16">
        <f t="shared" si="1"/>
        <v>35.312</v>
      </c>
      <c r="J4" s="17">
        <f t="shared" si="2"/>
        <v>83.012</v>
      </c>
      <c r="K4" s="18">
        <v>2</v>
      </c>
      <c r="L4" s="19"/>
    </row>
    <row r="5" spans="1:12">
      <c r="A5" s="13" t="s">
        <v>13</v>
      </c>
      <c r="B5" s="13" t="s">
        <v>14</v>
      </c>
      <c r="C5" s="13" t="s">
        <v>15</v>
      </c>
      <c r="D5" s="13" t="s">
        <v>21</v>
      </c>
      <c r="E5" s="13" t="s">
        <v>22</v>
      </c>
      <c r="F5" s="14">
        <v>81</v>
      </c>
      <c r="G5" s="14">
        <f t="shared" si="0"/>
        <v>48.6</v>
      </c>
      <c r="H5" s="15">
        <v>85.06</v>
      </c>
      <c r="I5" s="16">
        <f t="shared" si="1"/>
        <v>34.024</v>
      </c>
      <c r="J5" s="17">
        <f t="shared" si="2"/>
        <v>82.624</v>
      </c>
      <c r="K5" s="18">
        <v>3</v>
      </c>
      <c r="L5" s="19"/>
    </row>
    <row r="6" spans="1:12">
      <c r="A6" s="13" t="s">
        <v>23</v>
      </c>
      <c r="B6" s="13" t="s">
        <v>24</v>
      </c>
      <c r="C6" s="13" t="s">
        <v>25</v>
      </c>
      <c r="D6" s="13" t="s">
        <v>26</v>
      </c>
      <c r="E6" s="13" t="s">
        <v>27</v>
      </c>
      <c r="F6" s="14">
        <v>80.75</v>
      </c>
      <c r="G6" s="14">
        <f t="shared" si="0"/>
        <v>48.45</v>
      </c>
      <c r="H6" s="15">
        <v>77.42</v>
      </c>
      <c r="I6" s="16">
        <f t="shared" si="1"/>
        <v>30.968</v>
      </c>
      <c r="J6" s="17">
        <f t="shared" si="2"/>
        <v>79.418</v>
      </c>
      <c r="K6" s="18">
        <v>1</v>
      </c>
      <c r="L6" s="19" t="s">
        <v>18</v>
      </c>
    </row>
    <row r="7" spans="1:12">
      <c r="A7" s="13" t="s">
        <v>23</v>
      </c>
      <c r="B7" s="13" t="s">
        <v>24</v>
      </c>
      <c r="C7" s="13" t="s">
        <v>25</v>
      </c>
      <c r="D7" s="13" t="s">
        <v>28</v>
      </c>
      <c r="E7" s="13" t="s">
        <v>29</v>
      </c>
      <c r="F7" s="14">
        <v>78</v>
      </c>
      <c r="G7" s="14">
        <f t="shared" si="0"/>
        <v>46.8</v>
      </c>
      <c r="H7" s="15">
        <v>80</v>
      </c>
      <c r="I7" s="16">
        <f t="shared" si="1"/>
        <v>32</v>
      </c>
      <c r="J7" s="17">
        <f t="shared" si="2"/>
        <v>78.8</v>
      </c>
      <c r="K7" s="18">
        <v>2</v>
      </c>
      <c r="L7" s="19"/>
    </row>
    <row r="8" spans="1:12">
      <c r="A8" s="13" t="s">
        <v>23</v>
      </c>
      <c r="B8" s="13" t="s">
        <v>24</v>
      </c>
      <c r="C8" s="13" t="s">
        <v>25</v>
      </c>
      <c r="D8" s="13" t="s">
        <v>30</v>
      </c>
      <c r="E8" s="13" t="s">
        <v>31</v>
      </c>
      <c r="F8" s="14">
        <v>80.5</v>
      </c>
      <c r="G8" s="14">
        <f t="shared" si="0"/>
        <v>48.3</v>
      </c>
      <c r="H8" s="15">
        <v>73.96</v>
      </c>
      <c r="I8" s="16">
        <f t="shared" si="1"/>
        <v>29.584</v>
      </c>
      <c r="J8" s="17">
        <f t="shared" si="2"/>
        <v>77.884</v>
      </c>
      <c r="K8" s="18">
        <v>3</v>
      </c>
      <c r="L8" s="19"/>
    </row>
    <row r="9" spans="1:12">
      <c r="A9" s="13" t="s">
        <v>32</v>
      </c>
      <c r="B9" s="13" t="s">
        <v>24</v>
      </c>
      <c r="C9" s="13" t="s">
        <v>33</v>
      </c>
      <c r="D9" s="13" t="s">
        <v>34</v>
      </c>
      <c r="E9" s="13" t="s">
        <v>35</v>
      </c>
      <c r="F9" s="14">
        <v>79.5</v>
      </c>
      <c r="G9" s="14">
        <f t="shared" si="0"/>
        <v>47.7</v>
      </c>
      <c r="H9" s="15">
        <v>78.9</v>
      </c>
      <c r="I9" s="16">
        <f t="shared" si="1"/>
        <v>31.56</v>
      </c>
      <c r="J9" s="17">
        <f t="shared" si="2"/>
        <v>79.26</v>
      </c>
      <c r="K9" s="18">
        <v>1</v>
      </c>
      <c r="L9" s="19" t="s">
        <v>18</v>
      </c>
    </row>
    <row r="10" spans="1:12">
      <c r="A10" s="13" t="s">
        <v>32</v>
      </c>
      <c r="B10" s="13" t="s">
        <v>24</v>
      </c>
      <c r="C10" s="13" t="s">
        <v>33</v>
      </c>
      <c r="D10" s="13" t="s">
        <v>36</v>
      </c>
      <c r="E10" s="13" t="s">
        <v>37</v>
      </c>
      <c r="F10" s="14">
        <v>78.25</v>
      </c>
      <c r="G10" s="14">
        <f t="shared" si="0"/>
        <v>46.95</v>
      </c>
      <c r="H10" s="15">
        <v>78.22</v>
      </c>
      <c r="I10" s="16">
        <f t="shared" si="1"/>
        <v>31.288</v>
      </c>
      <c r="J10" s="17">
        <f t="shared" si="2"/>
        <v>78.238</v>
      </c>
      <c r="K10" s="18">
        <v>2</v>
      </c>
      <c r="L10" s="19" t="s">
        <v>18</v>
      </c>
    </row>
    <row r="11" spans="1:12">
      <c r="A11" s="13" t="s">
        <v>32</v>
      </c>
      <c r="B11" s="13" t="s">
        <v>24</v>
      </c>
      <c r="C11" s="13" t="s">
        <v>33</v>
      </c>
      <c r="D11" s="13" t="s">
        <v>38</v>
      </c>
      <c r="E11" s="13" t="s">
        <v>39</v>
      </c>
      <c r="F11" s="14">
        <v>77.25</v>
      </c>
      <c r="G11" s="14">
        <f t="shared" si="0"/>
        <v>46.35</v>
      </c>
      <c r="H11" s="15">
        <v>76.82</v>
      </c>
      <c r="I11" s="16">
        <f t="shared" si="1"/>
        <v>30.728</v>
      </c>
      <c r="J11" s="17">
        <f t="shared" si="2"/>
        <v>77.078</v>
      </c>
      <c r="K11" s="18">
        <v>3</v>
      </c>
      <c r="L11" s="19"/>
    </row>
    <row r="12" spans="1:12">
      <c r="A12" s="13" t="s">
        <v>32</v>
      </c>
      <c r="B12" s="13" t="s">
        <v>24</v>
      </c>
      <c r="C12" s="13" t="s">
        <v>33</v>
      </c>
      <c r="D12" s="13" t="s">
        <v>40</v>
      </c>
      <c r="E12" s="13" t="s">
        <v>41</v>
      </c>
      <c r="F12" s="14">
        <v>77.5</v>
      </c>
      <c r="G12" s="14">
        <f t="shared" si="0"/>
        <v>46.5</v>
      </c>
      <c r="H12" s="15">
        <v>75.48</v>
      </c>
      <c r="I12" s="16">
        <f t="shared" si="1"/>
        <v>30.192</v>
      </c>
      <c r="J12" s="17">
        <f t="shared" si="2"/>
        <v>76.692</v>
      </c>
      <c r="K12" s="18">
        <v>4</v>
      </c>
      <c r="L12" s="19"/>
    </row>
    <row r="13" spans="1:12">
      <c r="A13" s="13" t="s">
        <v>32</v>
      </c>
      <c r="B13" s="13" t="s">
        <v>24</v>
      </c>
      <c r="C13" s="13" t="s">
        <v>33</v>
      </c>
      <c r="D13" s="13" t="s">
        <v>42</v>
      </c>
      <c r="E13" s="13" t="s">
        <v>43</v>
      </c>
      <c r="F13" s="14">
        <v>73</v>
      </c>
      <c r="G13" s="14">
        <f t="shared" si="0"/>
        <v>43.8</v>
      </c>
      <c r="H13" s="15">
        <v>79.04</v>
      </c>
      <c r="I13" s="16">
        <f t="shared" si="1"/>
        <v>31.616</v>
      </c>
      <c r="J13" s="17">
        <f t="shared" si="2"/>
        <v>75.416</v>
      </c>
      <c r="K13" s="18">
        <v>5</v>
      </c>
      <c r="L13" s="19"/>
    </row>
    <row r="14" spans="1:12">
      <c r="A14" s="13" t="s">
        <v>32</v>
      </c>
      <c r="B14" s="13" t="s">
        <v>24</v>
      </c>
      <c r="C14" s="13" t="s">
        <v>33</v>
      </c>
      <c r="D14" s="13" t="s">
        <v>44</v>
      </c>
      <c r="E14" s="13" t="s">
        <v>45</v>
      </c>
      <c r="F14" s="14">
        <v>67.5</v>
      </c>
      <c r="G14" s="14">
        <f t="shared" si="0"/>
        <v>40.5</v>
      </c>
      <c r="H14" s="15">
        <v>75.06</v>
      </c>
      <c r="I14" s="16">
        <f t="shared" si="1"/>
        <v>30.024</v>
      </c>
      <c r="J14" s="17">
        <f t="shared" si="2"/>
        <v>70.524</v>
      </c>
      <c r="K14" s="18">
        <v>6</v>
      </c>
      <c r="L14" s="19"/>
    </row>
    <row r="15" spans="1:12">
      <c r="A15" s="13" t="s">
        <v>13</v>
      </c>
      <c r="B15" s="13" t="s">
        <v>46</v>
      </c>
      <c r="C15" s="13" t="s">
        <v>47</v>
      </c>
      <c r="D15" s="13" t="s">
        <v>48</v>
      </c>
      <c r="E15" s="13" t="s">
        <v>49</v>
      </c>
      <c r="F15" s="14">
        <v>80.5</v>
      </c>
      <c r="G15" s="14">
        <f t="shared" si="0"/>
        <v>48.3</v>
      </c>
      <c r="H15" s="15">
        <v>84</v>
      </c>
      <c r="I15" s="16">
        <f t="shared" si="1"/>
        <v>33.6</v>
      </c>
      <c r="J15" s="17">
        <f t="shared" si="2"/>
        <v>81.9</v>
      </c>
      <c r="K15" s="18">
        <v>1</v>
      </c>
      <c r="L15" s="19" t="s">
        <v>18</v>
      </c>
    </row>
    <row r="16" spans="1:12">
      <c r="A16" s="13" t="s">
        <v>13</v>
      </c>
      <c r="B16" s="13" t="s">
        <v>46</v>
      </c>
      <c r="C16" s="13" t="s">
        <v>47</v>
      </c>
      <c r="D16" s="13" t="s">
        <v>50</v>
      </c>
      <c r="E16" s="13" t="s">
        <v>51</v>
      </c>
      <c r="F16" s="14">
        <v>76.25</v>
      </c>
      <c r="G16" s="14">
        <f t="shared" si="0"/>
        <v>45.75</v>
      </c>
      <c r="H16" s="15">
        <v>86.34</v>
      </c>
      <c r="I16" s="16">
        <f t="shared" si="1"/>
        <v>34.536</v>
      </c>
      <c r="J16" s="17">
        <f t="shared" si="2"/>
        <v>80.286</v>
      </c>
      <c r="K16" s="18">
        <v>2</v>
      </c>
      <c r="L16" s="19"/>
    </row>
    <row r="17" spans="1:12">
      <c r="A17" s="13" t="s">
        <v>13</v>
      </c>
      <c r="B17" s="13" t="s">
        <v>46</v>
      </c>
      <c r="C17" s="13" t="s">
        <v>47</v>
      </c>
      <c r="D17" s="13" t="s">
        <v>52</v>
      </c>
      <c r="E17" s="13" t="s">
        <v>53</v>
      </c>
      <c r="F17" s="14">
        <v>76.25</v>
      </c>
      <c r="G17" s="14">
        <f t="shared" si="0"/>
        <v>45.75</v>
      </c>
      <c r="H17" s="15">
        <v>79.62</v>
      </c>
      <c r="I17" s="16">
        <f t="shared" si="1"/>
        <v>31.848</v>
      </c>
      <c r="J17" s="17">
        <f t="shared" si="2"/>
        <v>77.598</v>
      </c>
      <c r="K17" s="18">
        <v>3</v>
      </c>
      <c r="L17" s="19"/>
    </row>
    <row r="18" spans="1:12">
      <c r="A18" s="13" t="s">
        <v>23</v>
      </c>
      <c r="B18" s="13" t="s">
        <v>54</v>
      </c>
      <c r="C18" s="13" t="s">
        <v>55</v>
      </c>
      <c r="D18" s="13" t="s">
        <v>56</v>
      </c>
      <c r="E18" s="13" t="s">
        <v>57</v>
      </c>
      <c r="F18" s="14">
        <v>77.75</v>
      </c>
      <c r="G18" s="14">
        <f t="shared" si="0"/>
        <v>46.65</v>
      </c>
      <c r="H18" s="15">
        <v>77.7</v>
      </c>
      <c r="I18" s="16">
        <f t="shared" si="1"/>
        <v>31.08</v>
      </c>
      <c r="J18" s="17">
        <f t="shared" si="2"/>
        <v>77.73</v>
      </c>
      <c r="K18" s="18">
        <v>1</v>
      </c>
      <c r="L18" s="19" t="s">
        <v>18</v>
      </c>
    </row>
    <row r="19" spans="1:12">
      <c r="A19" s="13" t="s">
        <v>23</v>
      </c>
      <c r="B19" s="13" t="s">
        <v>54</v>
      </c>
      <c r="C19" s="13" t="s">
        <v>55</v>
      </c>
      <c r="D19" s="13" t="s">
        <v>58</v>
      </c>
      <c r="E19" s="13" t="s">
        <v>59</v>
      </c>
      <c r="F19" s="14">
        <v>76.75</v>
      </c>
      <c r="G19" s="14">
        <f t="shared" si="0"/>
        <v>46.05</v>
      </c>
      <c r="H19" s="15">
        <v>78.36</v>
      </c>
      <c r="I19" s="16">
        <f t="shared" si="1"/>
        <v>31.344</v>
      </c>
      <c r="J19" s="17">
        <f t="shared" si="2"/>
        <v>77.394</v>
      </c>
      <c r="K19" s="18">
        <v>2</v>
      </c>
      <c r="L19" s="19"/>
    </row>
    <row r="20" spans="1:12">
      <c r="A20" s="13" t="s">
        <v>23</v>
      </c>
      <c r="B20" s="13" t="s">
        <v>54</v>
      </c>
      <c r="C20" s="13" t="s">
        <v>55</v>
      </c>
      <c r="D20" s="13" t="s">
        <v>60</v>
      </c>
      <c r="E20" s="13" t="s">
        <v>61</v>
      </c>
      <c r="F20" s="14">
        <v>76.75</v>
      </c>
      <c r="G20" s="14">
        <f t="shared" si="0"/>
        <v>46.05</v>
      </c>
      <c r="H20" s="15">
        <v>78.16</v>
      </c>
      <c r="I20" s="16">
        <f t="shared" si="1"/>
        <v>31.264</v>
      </c>
      <c r="J20" s="17">
        <f t="shared" si="2"/>
        <v>77.314</v>
      </c>
      <c r="K20" s="18">
        <v>3</v>
      </c>
      <c r="L20" s="19"/>
    </row>
    <row r="21" spans="1:12">
      <c r="A21" s="13" t="s">
        <v>32</v>
      </c>
      <c r="B21" s="13" t="s">
        <v>62</v>
      </c>
      <c r="C21" s="13" t="s">
        <v>63</v>
      </c>
      <c r="D21" s="13" t="s">
        <v>64</v>
      </c>
      <c r="E21" s="13" t="s">
        <v>65</v>
      </c>
      <c r="F21" s="14">
        <v>82</v>
      </c>
      <c r="G21" s="14">
        <f t="shared" si="0"/>
        <v>49.2</v>
      </c>
      <c r="H21" s="15">
        <v>84.36</v>
      </c>
      <c r="I21" s="16">
        <f t="shared" si="1"/>
        <v>33.744</v>
      </c>
      <c r="J21" s="17">
        <f t="shared" si="2"/>
        <v>82.944</v>
      </c>
      <c r="K21" s="18">
        <v>1</v>
      </c>
      <c r="L21" s="19" t="s">
        <v>18</v>
      </c>
    </row>
    <row r="22" spans="1:12">
      <c r="A22" s="13" t="s">
        <v>32</v>
      </c>
      <c r="B22" s="13" t="s">
        <v>62</v>
      </c>
      <c r="C22" s="13" t="s">
        <v>63</v>
      </c>
      <c r="D22" s="13" t="s">
        <v>66</v>
      </c>
      <c r="E22" s="13" t="s">
        <v>67</v>
      </c>
      <c r="F22" s="14">
        <v>76</v>
      </c>
      <c r="G22" s="14">
        <f t="shared" si="0"/>
        <v>45.6</v>
      </c>
      <c r="H22" s="15">
        <v>79.52</v>
      </c>
      <c r="I22" s="16">
        <f t="shared" si="1"/>
        <v>31.808</v>
      </c>
      <c r="J22" s="17">
        <f t="shared" si="2"/>
        <v>77.408</v>
      </c>
      <c r="K22" s="18">
        <v>2</v>
      </c>
      <c r="L22" s="19"/>
    </row>
    <row r="23" spans="1:12">
      <c r="A23" s="13" t="s">
        <v>32</v>
      </c>
      <c r="B23" s="13" t="s">
        <v>62</v>
      </c>
      <c r="C23" s="13" t="s">
        <v>63</v>
      </c>
      <c r="D23" s="13" t="s">
        <v>68</v>
      </c>
      <c r="E23" s="13" t="s">
        <v>69</v>
      </c>
      <c r="F23" s="14">
        <v>75</v>
      </c>
      <c r="G23" s="14">
        <f t="shared" si="0"/>
        <v>45</v>
      </c>
      <c r="H23" s="15">
        <v>76.14</v>
      </c>
      <c r="I23" s="16">
        <f t="shared" si="1"/>
        <v>30.456</v>
      </c>
      <c r="J23" s="17">
        <f t="shared" si="2"/>
        <v>75.456</v>
      </c>
      <c r="K23" s="18">
        <v>3</v>
      </c>
      <c r="L23" s="19"/>
    </row>
    <row r="24" spans="1:12">
      <c r="A24" s="13" t="s">
        <v>32</v>
      </c>
      <c r="B24" s="13" t="s">
        <v>70</v>
      </c>
      <c r="C24" s="13" t="s">
        <v>71</v>
      </c>
      <c r="D24" s="13" t="s">
        <v>72</v>
      </c>
      <c r="E24" s="13" t="s">
        <v>73</v>
      </c>
      <c r="F24" s="14">
        <v>76.25</v>
      </c>
      <c r="G24" s="14">
        <f t="shared" si="0"/>
        <v>45.75</v>
      </c>
      <c r="H24" s="15">
        <v>79.58</v>
      </c>
      <c r="I24" s="16">
        <f t="shared" si="1"/>
        <v>31.832</v>
      </c>
      <c r="J24" s="17">
        <f t="shared" si="2"/>
        <v>77.582</v>
      </c>
      <c r="K24" s="18">
        <v>1</v>
      </c>
      <c r="L24" s="19" t="s">
        <v>18</v>
      </c>
    </row>
    <row r="25" spans="1:12">
      <c r="A25" s="13" t="s">
        <v>32</v>
      </c>
      <c r="B25" s="13" t="s">
        <v>70</v>
      </c>
      <c r="C25" s="13" t="s">
        <v>71</v>
      </c>
      <c r="D25" s="13" t="s">
        <v>74</v>
      </c>
      <c r="E25" s="13" t="s">
        <v>75</v>
      </c>
      <c r="F25" s="14">
        <v>76.25</v>
      </c>
      <c r="G25" s="14">
        <f t="shared" si="0"/>
        <v>45.75</v>
      </c>
      <c r="H25" s="15">
        <v>79.04</v>
      </c>
      <c r="I25" s="16">
        <f t="shared" si="1"/>
        <v>31.616</v>
      </c>
      <c r="J25" s="17">
        <f t="shared" si="2"/>
        <v>77.366</v>
      </c>
      <c r="K25" s="18">
        <v>2</v>
      </c>
      <c r="L25" s="19"/>
    </row>
    <row r="26" spans="1:12">
      <c r="A26" s="13" t="s">
        <v>32</v>
      </c>
      <c r="B26" s="13" t="s">
        <v>70</v>
      </c>
      <c r="C26" s="13" t="s">
        <v>71</v>
      </c>
      <c r="D26" s="13" t="s">
        <v>76</v>
      </c>
      <c r="E26" s="13" t="s">
        <v>77</v>
      </c>
      <c r="F26" s="14">
        <v>75</v>
      </c>
      <c r="G26" s="14">
        <f t="shared" si="0"/>
        <v>45</v>
      </c>
      <c r="H26" s="15">
        <v>78.4</v>
      </c>
      <c r="I26" s="16">
        <f t="shared" si="1"/>
        <v>31.36</v>
      </c>
      <c r="J26" s="17">
        <f t="shared" si="2"/>
        <v>76.36</v>
      </c>
      <c r="K26" s="18">
        <v>3</v>
      </c>
      <c r="L26" s="19"/>
    </row>
    <row r="27" spans="1:12">
      <c r="A27" s="13" t="s">
        <v>32</v>
      </c>
      <c r="B27" s="13" t="s">
        <v>78</v>
      </c>
      <c r="C27" s="13" t="s">
        <v>79</v>
      </c>
      <c r="D27" s="13" t="s">
        <v>80</v>
      </c>
      <c r="E27" s="13" t="s">
        <v>81</v>
      </c>
      <c r="F27" s="14">
        <v>82.5</v>
      </c>
      <c r="G27" s="14">
        <f t="shared" si="0"/>
        <v>49.5</v>
      </c>
      <c r="H27" s="15">
        <v>75.32</v>
      </c>
      <c r="I27" s="16">
        <f t="shared" si="1"/>
        <v>30.128</v>
      </c>
      <c r="J27" s="17">
        <f t="shared" si="2"/>
        <v>79.628</v>
      </c>
      <c r="K27" s="18">
        <v>1</v>
      </c>
      <c r="L27" s="19" t="s">
        <v>18</v>
      </c>
    </row>
    <row r="28" spans="1:12">
      <c r="A28" s="13" t="s">
        <v>32</v>
      </c>
      <c r="B28" s="13" t="s">
        <v>78</v>
      </c>
      <c r="C28" s="13" t="s">
        <v>79</v>
      </c>
      <c r="D28" s="13" t="s">
        <v>82</v>
      </c>
      <c r="E28" s="13" t="s">
        <v>83</v>
      </c>
      <c r="F28" s="14">
        <v>80.25</v>
      </c>
      <c r="G28" s="14">
        <f t="shared" si="0"/>
        <v>48.15</v>
      </c>
      <c r="H28" s="15">
        <v>78.06</v>
      </c>
      <c r="I28" s="16">
        <f t="shared" si="1"/>
        <v>31.224</v>
      </c>
      <c r="J28" s="17">
        <f t="shared" si="2"/>
        <v>79.374</v>
      </c>
      <c r="K28" s="18">
        <v>2</v>
      </c>
      <c r="L28" s="19"/>
    </row>
    <row r="29" spans="1:12">
      <c r="A29" s="13" t="s">
        <v>84</v>
      </c>
      <c r="B29" s="13" t="s">
        <v>85</v>
      </c>
      <c r="C29" s="13" t="s">
        <v>86</v>
      </c>
      <c r="D29" s="13" t="s">
        <v>87</v>
      </c>
      <c r="E29" s="13" t="s">
        <v>88</v>
      </c>
      <c r="F29" s="14">
        <v>77.25</v>
      </c>
      <c r="G29" s="14">
        <f t="shared" si="0"/>
        <v>46.35</v>
      </c>
      <c r="H29" s="15">
        <v>73.4</v>
      </c>
      <c r="I29" s="16">
        <f t="shared" si="1"/>
        <v>29.36</v>
      </c>
      <c r="J29" s="17">
        <f t="shared" si="2"/>
        <v>75.71</v>
      </c>
      <c r="K29" s="18">
        <v>1</v>
      </c>
      <c r="L29" s="19" t="s">
        <v>18</v>
      </c>
    </row>
    <row r="30" spans="1:12">
      <c r="A30" s="13" t="s">
        <v>84</v>
      </c>
      <c r="B30" s="13" t="s">
        <v>85</v>
      </c>
      <c r="C30" s="13" t="s">
        <v>86</v>
      </c>
      <c r="D30" s="13" t="s">
        <v>89</v>
      </c>
      <c r="E30" s="13" t="s">
        <v>90</v>
      </c>
      <c r="F30" s="14">
        <v>75.75</v>
      </c>
      <c r="G30" s="14">
        <f t="shared" si="0"/>
        <v>45.45</v>
      </c>
      <c r="H30" s="15">
        <v>74.54</v>
      </c>
      <c r="I30" s="16">
        <f t="shared" si="1"/>
        <v>29.816</v>
      </c>
      <c r="J30" s="17">
        <f t="shared" si="2"/>
        <v>75.266</v>
      </c>
      <c r="K30" s="18">
        <v>2</v>
      </c>
      <c r="L30" s="19"/>
    </row>
    <row r="31" spans="1:12">
      <c r="A31" s="13" t="s">
        <v>84</v>
      </c>
      <c r="B31" s="13" t="s">
        <v>85</v>
      </c>
      <c r="C31" s="13" t="s">
        <v>86</v>
      </c>
      <c r="D31" s="13" t="s">
        <v>91</v>
      </c>
      <c r="E31" s="13" t="s">
        <v>92</v>
      </c>
      <c r="F31" s="14">
        <v>70.75</v>
      </c>
      <c r="G31" s="14">
        <f t="shared" si="0"/>
        <v>42.45</v>
      </c>
      <c r="H31" s="15">
        <v>78</v>
      </c>
      <c r="I31" s="16">
        <f t="shared" si="1"/>
        <v>31.2</v>
      </c>
      <c r="J31" s="17">
        <f t="shared" si="2"/>
        <v>73.65</v>
      </c>
      <c r="K31" s="18">
        <v>3</v>
      </c>
      <c r="L31" s="19"/>
    </row>
    <row r="32" spans="1:12">
      <c r="A32" s="13" t="s">
        <v>93</v>
      </c>
      <c r="B32" s="13" t="s">
        <v>94</v>
      </c>
      <c r="C32" s="13" t="s">
        <v>95</v>
      </c>
      <c r="D32" s="13" t="s">
        <v>96</v>
      </c>
      <c r="E32" s="13" t="s">
        <v>97</v>
      </c>
      <c r="F32" s="14">
        <v>79.5</v>
      </c>
      <c r="G32" s="14">
        <f t="shared" si="0"/>
        <v>47.7</v>
      </c>
      <c r="H32" s="15">
        <v>83.56</v>
      </c>
      <c r="I32" s="16">
        <f t="shared" si="1"/>
        <v>33.424</v>
      </c>
      <c r="J32" s="17">
        <f t="shared" si="2"/>
        <v>81.124</v>
      </c>
      <c r="K32" s="18">
        <v>1</v>
      </c>
      <c r="L32" s="19" t="s">
        <v>18</v>
      </c>
    </row>
    <row r="33" spans="1:12">
      <c r="A33" s="13" t="s">
        <v>93</v>
      </c>
      <c r="B33" s="13" t="s">
        <v>94</v>
      </c>
      <c r="C33" s="13" t="s">
        <v>95</v>
      </c>
      <c r="D33" s="13" t="s">
        <v>98</v>
      </c>
      <c r="E33" s="13" t="s">
        <v>99</v>
      </c>
      <c r="F33" s="14">
        <v>75.5</v>
      </c>
      <c r="G33" s="14">
        <f t="shared" si="0"/>
        <v>45.3</v>
      </c>
      <c r="H33" s="15">
        <v>81.92</v>
      </c>
      <c r="I33" s="16">
        <f t="shared" si="1"/>
        <v>32.768</v>
      </c>
      <c r="J33" s="17">
        <f t="shared" si="2"/>
        <v>78.068</v>
      </c>
      <c r="K33" s="18">
        <v>2</v>
      </c>
      <c r="L33" s="19"/>
    </row>
    <row r="34" spans="1:12">
      <c r="A34" s="13" t="s">
        <v>93</v>
      </c>
      <c r="B34" s="13" t="s">
        <v>94</v>
      </c>
      <c r="C34" s="13" t="s">
        <v>95</v>
      </c>
      <c r="D34" s="13" t="s">
        <v>100</v>
      </c>
      <c r="E34" s="13" t="s">
        <v>101</v>
      </c>
      <c r="F34" s="14">
        <v>75.5</v>
      </c>
      <c r="G34" s="14">
        <f t="shared" si="0"/>
        <v>45.3</v>
      </c>
      <c r="H34" s="15">
        <v>79.62</v>
      </c>
      <c r="I34" s="16">
        <f t="shared" si="1"/>
        <v>31.848</v>
      </c>
      <c r="J34" s="17">
        <f t="shared" si="2"/>
        <v>77.148</v>
      </c>
      <c r="K34" s="18">
        <v>3</v>
      </c>
      <c r="L34" s="19"/>
    </row>
    <row r="35" spans="1:12">
      <c r="A35" s="13" t="s">
        <v>84</v>
      </c>
      <c r="B35" s="13" t="s">
        <v>102</v>
      </c>
      <c r="C35" s="13" t="s">
        <v>103</v>
      </c>
      <c r="D35" s="13" t="s">
        <v>104</v>
      </c>
      <c r="E35" s="13" t="s">
        <v>105</v>
      </c>
      <c r="F35" s="14">
        <v>77.25</v>
      </c>
      <c r="G35" s="14">
        <f t="shared" si="0"/>
        <v>46.35</v>
      </c>
      <c r="H35" s="15">
        <v>84.78</v>
      </c>
      <c r="I35" s="16">
        <f t="shared" si="1"/>
        <v>33.912</v>
      </c>
      <c r="J35" s="17">
        <f t="shared" si="2"/>
        <v>80.262</v>
      </c>
      <c r="K35" s="18">
        <v>1</v>
      </c>
      <c r="L35" s="19" t="s">
        <v>18</v>
      </c>
    </row>
    <row r="36" spans="1:12">
      <c r="A36" s="13" t="s">
        <v>84</v>
      </c>
      <c r="B36" s="13" t="s">
        <v>102</v>
      </c>
      <c r="C36" s="13" t="s">
        <v>103</v>
      </c>
      <c r="D36" s="13" t="s">
        <v>106</v>
      </c>
      <c r="E36" s="13" t="s">
        <v>107</v>
      </c>
      <c r="F36" s="14">
        <v>69.5</v>
      </c>
      <c r="G36" s="14">
        <f t="shared" si="0"/>
        <v>41.7</v>
      </c>
      <c r="H36" s="15">
        <v>87.08</v>
      </c>
      <c r="I36" s="16">
        <f t="shared" si="1"/>
        <v>34.832</v>
      </c>
      <c r="J36" s="17">
        <f t="shared" si="2"/>
        <v>76.532</v>
      </c>
      <c r="K36" s="18">
        <v>2</v>
      </c>
      <c r="L36" s="19"/>
    </row>
    <row r="37" spans="1:12">
      <c r="A37" s="13" t="s">
        <v>84</v>
      </c>
      <c r="B37" s="13" t="s">
        <v>102</v>
      </c>
      <c r="C37" s="13" t="s">
        <v>103</v>
      </c>
      <c r="D37" s="13" t="s">
        <v>108</v>
      </c>
      <c r="E37" s="13" t="s">
        <v>109</v>
      </c>
      <c r="F37" s="14">
        <v>66.25</v>
      </c>
      <c r="G37" s="14">
        <f t="shared" si="0"/>
        <v>39.75</v>
      </c>
      <c r="H37" s="15">
        <v>0</v>
      </c>
      <c r="I37" s="16">
        <f t="shared" si="1"/>
        <v>0</v>
      </c>
      <c r="J37" s="17">
        <f t="shared" si="2"/>
        <v>39.75</v>
      </c>
      <c r="K37" s="18">
        <v>3</v>
      </c>
      <c r="L37" s="19"/>
    </row>
    <row r="38" s="1" customFormat="1" spans="1:12">
      <c r="A38" s="20" t="s">
        <v>110</v>
      </c>
      <c r="B38" s="13" t="s">
        <v>111</v>
      </c>
      <c r="C38" s="13" t="s">
        <v>112</v>
      </c>
      <c r="D38" s="13" t="s">
        <v>113</v>
      </c>
      <c r="E38" s="13" t="s">
        <v>114</v>
      </c>
      <c r="F38" s="14">
        <v>69.75</v>
      </c>
      <c r="G38" s="14">
        <f t="shared" si="0"/>
        <v>41.85</v>
      </c>
      <c r="H38" s="15">
        <v>83.5</v>
      </c>
      <c r="I38" s="16">
        <f t="shared" si="1"/>
        <v>33.4</v>
      </c>
      <c r="J38" s="16">
        <f t="shared" si="2"/>
        <v>75.25</v>
      </c>
      <c r="K38" s="15">
        <v>1</v>
      </c>
      <c r="L38" s="21" t="s">
        <v>18</v>
      </c>
    </row>
    <row r="39" s="1" customFormat="1" ht="57" spans="1:12">
      <c r="A39" s="13" t="s">
        <v>115</v>
      </c>
      <c r="B39" s="13" t="s">
        <v>111</v>
      </c>
      <c r="C39" s="13" t="s">
        <v>116</v>
      </c>
      <c r="D39" s="13" t="s">
        <v>117</v>
      </c>
      <c r="E39" s="13" t="s">
        <v>118</v>
      </c>
      <c r="F39" s="14">
        <v>75.5</v>
      </c>
      <c r="G39" s="14">
        <f t="shared" si="0"/>
        <v>45.3</v>
      </c>
      <c r="H39" s="15">
        <v>73.5</v>
      </c>
      <c r="I39" s="16">
        <f t="shared" si="1"/>
        <v>29.4</v>
      </c>
      <c r="J39" s="16">
        <f t="shared" si="2"/>
        <v>74.7</v>
      </c>
      <c r="K39" s="15">
        <v>1</v>
      </c>
      <c r="L39" s="22" t="s">
        <v>119</v>
      </c>
    </row>
    <row r="40" spans="1:12">
      <c r="A40" s="13" t="s">
        <v>120</v>
      </c>
      <c r="B40" s="13" t="s">
        <v>111</v>
      </c>
      <c r="C40" s="13" t="s">
        <v>121</v>
      </c>
      <c r="D40" s="13" t="s">
        <v>122</v>
      </c>
      <c r="E40" s="13" t="s">
        <v>123</v>
      </c>
      <c r="F40" s="14">
        <v>74.75</v>
      </c>
      <c r="G40" s="14">
        <f t="shared" si="0"/>
        <v>44.85</v>
      </c>
      <c r="H40" s="15">
        <v>87.1</v>
      </c>
      <c r="I40" s="16">
        <f t="shared" si="1"/>
        <v>34.84</v>
      </c>
      <c r="J40" s="17">
        <f t="shared" si="2"/>
        <v>79.69</v>
      </c>
      <c r="K40" s="18">
        <v>1</v>
      </c>
      <c r="L40" s="19" t="s">
        <v>18</v>
      </c>
    </row>
    <row r="41" spans="1:12">
      <c r="A41" s="13" t="s">
        <v>120</v>
      </c>
      <c r="B41" s="13" t="s">
        <v>111</v>
      </c>
      <c r="C41" s="13" t="s">
        <v>121</v>
      </c>
      <c r="D41" s="13" t="s">
        <v>124</v>
      </c>
      <c r="E41" s="13" t="s">
        <v>125</v>
      </c>
      <c r="F41" s="14">
        <v>73.25</v>
      </c>
      <c r="G41" s="14">
        <f t="shared" si="0"/>
        <v>43.95</v>
      </c>
      <c r="H41" s="15">
        <v>87.3</v>
      </c>
      <c r="I41" s="16">
        <f t="shared" si="1"/>
        <v>34.92</v>
      </c>
      <c r="J41" s="17">
        <f t="shared" si="2"/>
        <v>78.87</v>
      </c>
      <c r="K41" s="18">
        <v>2</v>
      </c>
      <c r="L41" s="19"/>
    </row>
    <row r="42" spans="1:12">
      <c r="A42" s="13" t="s">
        <v>120</v>
      </c>
      <c r="B42" s="13" t="s">
        <v>111</v>
      </c>
      <c r="C42" s="13" t="s">
        <v>121</v>
      </c>
      <c r="D42" s="13" t="s">
        <v>126</v>
      </c>
      <c r="E42" s="13" t="s">
        <v>127</v>
      </c>
      <c r="F42" s="14">
        <v>67.75</v>
      </c>
      <c r="G42" s="14">
        <f t="shared" si="0"/>
        <v>40.65</v>
      </c>
      <c r="H42" s="15">
        <v>71.84</v>
      </c>
      <c r="I42" s="16">
        <f t="shared" si="1"/>
        <v>28.736</v>
      </c>
      <c r="J42" s="17">
        <f t="shared" si="2"/>
        <v>69.386</v>
      </c>
      <c r="K42" s="18">
        <v>3</v>
      </c>
      <c r="L42" s="19"/>
    </row>
    <row r="43" spans="1:12">
      <c r="A43" s="13" t="s">
        <v>128</v>
      </c>
      <c r="B43" s="13" t="s">
        <v>111</v>
      </c>
      <c r="C43" s="13" t="s">
        <v>129</v>
      </c>
      <c r="D43" s="13" t="s">
        <v>130</v>
      </c>
      <c r="E43" s="13" t="s">
        <v>131</v>
      </c>
      <c r="F43" s="14">
        <v>77.5</v>
      </c>
      <c r="G43" s="14">
        <f t="shared" si="0"/>
        <v>46.5</v>
      </c>
      <c r="H43" s="15">
        <v>80.12</v>
      </c>
      <c r="I43" s="16">
        <f t="shared" si="1"/>
        <v>32.048</v>
      </c>
      <c r="J43" s="17">
        <f t="shared" si="2"/>
        <v>78.548</v>
      </c>
      <c r="K43" s="18">
        <v>1</v>
      </c>
      <c r="L43" s="19" t="s">
        <v>18</v>
      </c>
    </row>
    <row r="44" spans="1:12">
      <c r="A44" s="13" t="s">
        <v>128</v>
      </c>
      <c r="B44" s="13" t="s">
        <v>111</v>
      </c>
      <c r="C44" s="13" t="s">
        <v>129</v>
      </c>
      <c r="D44" s="13" t="s">
        <v>132</v>
      </c>
      <c r="E44" s="13" t="s">
        <v>133</v>
      </c>
      <c r="F44" s="14">
        <v>77.25</v>
      </c>
      <c r="G44" s="14">
        <f t="shared" si="0"/>
        <v>46.35</v>
      </c>
      <c r="H44" s="15">
        <v>75.44</v>
      </c>
      <c r="I44" s="16">
        <f t="shared" si="1"/>
        <v>30.176</v>
      </c>
      <c r="J44" s="17">
        <f t="shared" si="2"/>
        <v>76.526</v>
      </c>
      <c r="K44" s="18">
        <v>2</v>
      </c>
      <c r="L44" s="19"/>
    </row>
    <row r="45" spans="1:12">
      <c r="A45" s="13" t="s">
        <v>128</v>
      </c>
      <c r="B45" s="13" t="s">
        <v>111</v>
      </c>
      <c r="C45" s="13" t="s">
        <v>129</v>
      </c>
      <c r="D45" s="13" t="s">
        <v>134</v>
      </c>
      <c r="E45" s="13" t="s">
        <v>135</v>
      </c>
      <c r="F45" s="14">
        <v>73.5</v>
      </c>
      <c r="G45" s="14">
        <f t="shared" si="0"/>
        <v>44.1</v>
      </c>
      <c r="H45" s="15">
        <v>78.68</v>
      </c>
      <c r="I45" s="16">
        <f t="shared" si="1"/>
        <v>31.472</v>
      </c>
      <c r="J45" s="17">
        <f t="shared" si="2"/>
        <v>75.572</v>
      </c>
      <c r="K45" s="18">
        <v>3</v>
      </c>
      <c r="L45" s="19"/>
    </row>
    <row r="46" spans="1:12">
      <c r="A46" s="13" t="s">
        <v>136</v>
      </c>
      <c r="B46" s="13" t="s">
        <v>111</v>
      </c>
      <c r="C46" s="13" t="s">
        <v>137</v>
      </c>
      <c r="D46" s="13" t="s">
        <v>138</v>
      </c>
      <c r="E46" s="13" t="s">
        <v>139</v>
      </c>
      <c r="F46" s="14">
        <v>69</v>
      </c>
      <c r="G46" s="14">
        <f t="shared" si="0"/>
        <v>41.4</v>
      </c>
      <c r="H46" s="15">
        <v>80</v>
      </c>
      <c r="I46" s="16">
        <f t="shared" si="1"/>
        <v>32</v>
      </c>
      <c r="J46" s="17">
        <f t="shared" si="2"/>
        <v>73.4</v>
      </c>
      <c r="K46" s="18">
        <v>1</v>
      </c>
      <c r="L46" s="19" t="s">
        <v>18</v>
      </c>
    </row>
    <row r="47" spans="1:12">
      <c r="A47" s="13" t="s">
        <v>136</v>
      </c>
      <c r="B47" s="13" t="s">
        <v>111</v>
      </c>
      <c r="C47" s="13" t="s">
        <v>137</v>
      </c>
      <c r="D47" s="13" t="s">
        <v>140</v>
      </c>
      <c r="E47" s="13" t="s">
        <v>141</v>
      </c>
      <c r="F47" s="14">
        <v>64</v>
      </c>
      <c r="G47" s="14">
        <f t="shared" si="0"/>
        <v>38.4</v>
      </c>
      <c r="H47" s="15">
        <v>81.48</v>
      </c>
      <c r="I47" s="16">
        <f t="shared" si="1"/>
        <v>32.592</v>
      </c>
      <c r="J47" s="17">
        <f t="shared" si="2"/>
        <v>70.992</v>
      </c>
      <c r="K47" s="18">
        <v>2</v>
      </c>
      <c r="L47" s="19"/>
    </row>
    <row r="48" spans="1:12">
      <c r="A48" s="13" t="s">
        <v>136</v>
      </c>
      <c r="B48" s="13" t="s">
        <v>111</v>
      </c>
      <c r="C48" s="13" t="s">
        <v>137</v>
      </c>
      <c r="D48" s="13" t="s">
        <v>142</v>
      </c>
      <c r="E48" s="13" t="s">
        <v>143</v>
      </c>
      <c r="F48" s="14">
        <v>65</v>
      </c>
      <c r="G48" s="14">
        <f t="shared" si="0"/>
        <v>39</v>
      </c>
      <c r="H48" s="15">
        <v>72.8</v>
      </c>
      <c r="I48" s="16">
        <f t="shared" si="1"/>
        <v>29.12</v>
      </c>
      <c r="J48" s="17">
        <f t="shared" si="2"/>
        <v>68.12</v>
      </c>
      <c r="K48" s="18">
        <v>3</v>
      </c>
      <c r="L48" s="19"/>
    </row>
    <row r="49" spans="1:12">
      <c r="A49" s="13" t="s">
        <v>110</v>
      </c>
      <c r="B49" s="13" t="s">
        <v>144</v>
      </c>
      <c r="C49" s="13" t="s">
        <v>145</v>
      </c>
      <c r="D49" s="13" t="s">
        <v>146</v>
      </c>
      <c r="E49" s="13" t="s">
        <v>147</v>
      </c>
      <c r="F49" s="14">
        <v>67.5</v>
      </c>
      <c r="G49" s="14">
        <f t="shared" si="0"/>
        <v>40.5</v>
      </c>
      <c r="H49" s="15">
        <v>78.28</v>
      </c>
      <c r="I49" s="16">
        <f t="shared" si="1"/>
        <v>31.312</v>
      </c>
      <c r="J49" s="17">
        <f t="shared" si="2"/>
        <v>71.812</v>
      </c>
      <c r="K49" s="18">
        <v>1</v>
      </c>
      <c r="L49" s="19" t="s">
        <v>18</v>
      </c>
    </row>
    <row r="50" spans="1:12">
      <c r="A50" s="13" t="s">
        <v>110</v>
      </c>
      <c r="B50" s="13" t="s">
        <v>144</v>
      </c>
      <c r="C50" s="13" t="s">
        <v>145</v>
      </c>
      <c r="D50" s="13" t="s">
        <v>148</v>
      </c>
      <c r="E50" s="13" t="s">
        <v>149</v>
      </c>
      <c r="F50" s="14">
        <v>64.25</v>
      </c>
      <c r="G50" s="14">
        <f t="shared" si="0"/>
        <v>38.55</v>
      </c>
      <c r="H50" s="15">
        <v>76.72</v>
      </c>
      <c r="I50" s="16">
        <f t="shared" si="1"/>
        <v>30.688</v>
      </c>
      <c r="J50" s="17">
        <f t="shared" si="2"/>
        <v>69.238</v>
      </c>
      <c r="K50" s="18">
        <v>2</v>
      </c>
      <c r="L50" s="19"/>
    </row>
    <row r="51" spans="1:12">
      <c r="A51" s="13" t="s">
        <v>115</v>
      </c>
      <c r="B51" s="13" t="s">
        <v>144</v>
      </c>
      <c r="C51" s="13" t="s">
        <v>150</v>
      </c>
      <c r="D51" s="13" t="s">
        <v>151</v>
      </c>
      <c r="E51" s="13" t="s">
        <v>152</v>
      </c>
      <c r="F51" s="14">
        <v>66.75</v>
      </c>
      <c r="G51" s="14">
        <f t="shared" si="0"/>
        <v>40.05</v>
      </c>
      <c r="H51" s="15">
        <v>79.7</v>
      </c>
      <c r="I51" s="16">
        <f t="shared" si="1"/>
        <v>31.88</v>
      </c>
      <c r="J51" s="17">
        <f t="shared" si="2"/>
        <v>71.93</v>
      </c>
      <c r="K51" s="18">
        <v>1</v>
      </c>
      <c r="L51" s="19" t="s">
        <v>18</v>
      </c>
    </row>
    <row r="52" spans="1:12">
      <c r="A52" s="13" t="s">
        <v>115</v>
      </c>
      <c r="B52" s="13" t="s">
        <v>144</v>
      </c>
      <c r="C52" s="13" t="s">
        <v>150</v>
      </c>
      <c r="D52" s="13" t="s">
        <v>153</v>
      </c>
      <c r="E52" s="13" t="s">
        <v>154</v>
      </c>
      <c r="F52" s="14">
        <v>68.25</v>
      </c>
      <c r="G52" s="14">
        <f t="shared" si="0"/>
        <v>40.95</v>
      </c>
      <c r="H52" s="15">
        <v>72.52</v>
      </c>
      <c r="I52" s="16">
        <f t="shared" si="1"/>
        <v>29.008</v>
      </c>
      <c r="J52" s="17">
        <f t="shared" si="2"/>
        <v>69.958</v>
      </c>
      <c r="K52" s="18">
        <v>2</v>
      </c>
      <c r="L52" s="19"/>
    </row>
    <row r="53" spans="1:12">
      <c r="A53" s="13" t="s">
        <v>120</v>
      </c>
      <c r="B53" s="13" t="s">
        <v>144</v>
      </c>
      <c r="C53" s="13" t="s">
        <v>155</v>
      </c>
      <c r="D53" s="13" t="s">
        <v>156</v>
      </c>
      <c r="E53" s="13" t="s">
        <v>157</v>
      </c>
      <c r="F53" s="14">
        <v>73.25</v>
      </c>
      <c r="G53" s="14">
        <f t="shared" si="0"/>
        <v>43.95</v>
      </c>
      <c r="H53" s="15">
        <v>71.94</v>
      </c>
      <c r="I53" s="16">
        <f t="shared" si="1"/>
        <v>28.776</v>
      </c>
      <c r="J53" s="17">
        <f t="shared" si="2"/>
        <v>72.726</v>
      </c>
      <c r="K53" s="18">
        <v>1</v>
      </c>
      <c r="L53" s="19" t="s">
        <v>18</v>
      </c>
    </row>
    <row r="54" spans="1:12">
      <c r="A54" s="13" t="s">
        <v>120</v>
      </c>
      <c r="B54" s="13" t="s">
        <v>144</v>
      </c>
      <c r="C54" s="13" t="s">
        <v>155</v>
      </c>
      <c r="D54" s="13" t="s">
        <v>158</v>
      </c>
      <c r="E54" s="13" t="s">
        <v>159</v>
      </c>
      <c r="F54" s="14">
        <v>69</v>
      </c>
      <c r="G54" s="14">
        <f t="shared" si="0"/>
        <v>41.4</v>
      </c>
      <c r="H54" s="15">
        <v>78.16</v>
      </c>
      <c r="I54" s="16">
        <f t="shared" si="1"/>
        <v>31.264</v>
      </c>
      <c r="J54" s="17">
        <f t="shared" si="2"/>
        <v>72.664</v>
      </c>
      <c r="K54" s="18">
        <v>2</v>
      </c>
      <c r="L54" s="19"/>
    </row>
    <row r="55" spans="1:12">
      <c r="A55" s="13" t="s">
        <v>128</v>
      </c>
      <c r="B55" s="13" t="s">
        <v>144</v>
      </c>
      <c r="C55" s="13" t="s">
        <v>160</v>
      </c>
      <c r="D55" s="13" t="s">
        <v>161</v>
      </c>
      <c r="E55" s="13" t="s">
        <v>162</v>
      </c>
      <c r="F55" s="14">
        <v>75.5</v>
      </c>
      <c r="G55" s="14">
        <f t="shared" si="0"/>
        <v>45.3</v>
      </c>
      <c r="H55" s="15">
        <v>77.18</v>
      </c>
      <c r="I55" s="16">
        <f t="shared" si="1"/>
        <v>30.872</v>
      </c>
      <c r="J55" s="17">
        <f t="shared" si="2"/>
        <v>76.172</v>
      </c>
      <c r="K55" s="18">
        <v>1</v>
      </c>
      <c r="L55" s="19" t="s">
        <v>18</v>
      </c>
    </row>
    <row r="56" spans="1:12">
      <c r="A56" s="13" t="s">
        <v>128</v>
      </c>
      <c r="B56" s="13" t="s">
        <v>144</v>
      </c>
      <c r="C56" s="13" t="s">
        <v>160</v>
      </c>
      <c r="D56" s="13" t="s">
        <v>163</v>
      </c>
      <c r="E56" s="13" t="s">
        <v>164</v>
      </c>
      <c r="F56" s="14">
        <v>69.5</v>
      </c>
      <c r="G56" s="14">
        <f t="shared" si="0"/>
        <v>41.7</v>
      </c>
      <c r="H56" s="15">
        <v>79.96</v>
      </c>
      <c r="I56" s="16">
        <f t="shared" si="1"/>
        <v>31.984</v>
      </c>
      <c r="J56" s="17">
        <f t="shared" si="2"/>
        <v>73.684</v>
      </c>
      <c r="K56" s="18">
        <v>2</v>
      </c>
      <c r="L56" s="19"/>
    </row>
    <row r="57" spans="1:12">
      <c r="A57" s="13" t="s">
        <v>128</v>
      </c>
      <c r="B57" s="13" t="s">
        <v>144</v>
      </c>
      <c r="C57" s="13" t="s">
        <v>160</v>
      </c>
      <c r="D57" s="13" t="s">
        <v>165</v>
      </c>
      <c r="E57" s="13" t="s">
        <v>166</v>
      </c>
      <c r="F57" s="14">
        <v>68.75</v>
      </c>
      <c r="G57" s="14">
        <f t="shared" si="0"/>
        <v>41.25</v>
      </c>
      <c r="H57" s="15">
        <v>71.36</v>
      </c>
      <c r="I57" s="16">
        <f t="shared" si="1"/>
        <v>28.544</v>
      </c>
      <c r="J57" s="17">
        <f t="shared" si="2"/>
        <v>69.794</v>
      </c>
      <c r="K57" s="18">
        <v>3</v>
      </c>
      <c r="L57" s="19"/>
    </row>
    <row r="58" spans="1:12">
      <c r="A58" s="13" t="s">
        <v>136</v>
      </c>
      <c r="B58" s="13" t="s">
        <v>144</v>
      </c>
      <c r="C58" s="13" t="s">
        <v>167</v>
      </c>
      <c r="D58" s="13" t="s">
        <v>168</v>
      </c>
      <c r="E58" s="13" t="s">
        <v>169</v>
      </c>
      <c r="F58" s="14">
        <v>76.25</v>
      </c>
      <c r="G58" s="14">
        <f t="shared" si="0"/>
        <v>45.75</v>
      </c>
      <c r="H58" s="15">
        <v>81.04</v>
      </c>
      <c r="I58" s="16">
        <f t="shared" si="1"/>
        <v>32.416</v>
      </c>
      <c r="J58" s="17">
        <f t="shared" si="2"/>
        <v>78.166</v>
      </c>
      <c r="K58" s="18">
        <v>1</v>
      </c>
      <c r="L58" s="19" t="s">
        <v>18</v>
      </c>
    </row>
    <row r="59" spans="1:12">
      <c r="A59" s="13" t="s">
        <v>136</v>
      </c>
      <c r="B59" s="13" t="s">
        <v>144</v>
      </c>
      <c r="C59" s="13" t="s">
        <v>167</v>
      </c>
      <c r="D59" s="13" t="s">
        <v>170</v>
      </c>
      <c r="E59" s="13" t="s">
        <v>171</v>
      </c>
      <c r="F59" s="14">
        <v>69.75</v>
      </c>
      <c r="G59" s="14">
        <f t="shared" si="0"/>
        <v>41.85</v>
      </c>
      <c r="H59" s="15">
        <v>76</v>
      </c>
      <c r="I59" s="16">
        <f t="shared" si="1"/>
        <v>30.4</v>
      </c>
      <c r="J59" s="17">
        <f t="shared" si="2"/>
        <v>72.25</v>
      </c>
      <c r="K59" s="18">
        <v>2</v>
      </c>
      <c r="L59" s="19"/>
    </row>
    <row r="60" spans="1:12">
      <c r="A60" s="13" t="s">
        <v>110</v>
      </c>
      <c r="B60" s="13" t="s">
        <v>172</v>
      </c>
      <c r="C60" s="13" t="s">
        <v>173</v>
      </c>
      <c r="D60" s="13" t="s">
        <v>174</v>
      </c>
      <c r="E60" s="13" t="s">
        <v>175</v>
      </c>
      <c r="F60" s="14">
        <v>74.75</v>
      </c>
      <c r="G60" s="14">
        <f t="shared" si="0"/>
        <v>44.85</v>
      </c>
      <c r="H60" s="15">
        <v>86.08</v>
      </c>
      <c r="I60" s="16">
        <f t="shared" si="1"/>
        <v>34.432</v>
      </c>
      <c r="J60" s="17">
        <f t="shared" si="2"/>
        <v>79.282</v>
      </c>
      <c r="K60" s="18">
        <v>1</v>
      </c>
      <c r="L60" s="19" t="s">
        <v>18</v>
      </c>
    </row>
    <row r="61" spans="1:12">
      <c r="A61" s="13" t="s">
        <v>110</v>
      </c>
      <c r="B61" s="13" t="s">
        <v>172</v>
      </c>
      <c r="C61" s="13" t="s">
        <v>173</v>
      </c>
      <c r="D61" s="13" t="s">
        <v>176</v>
      </c>
      <c r="E61" s="13" t="s">
        <v>177</v>
      </c>
      <c r="F61" s="14">
        <v>69</v>
      </c>
      <c r="G61" s="14">
        <f t="shared" si="0"/>
        <v>41.4</v>
      </c>
      <c r="H61" s="15">
        <v>82.7</v>
      </c>
      <c r="I61" s="16">
        <f t="shared" si="1"/>
        <v>33.08</v>
      </c>
      <c r="J61" s="17">
        <f t="shared" si="2"/>
        <v>74.48</v>
      </c>
      <c r="K61" s="18">
        <v>2</v>
      </c>
      <c r="L61" s="19"/>
    </row>
    <row r="62" spans="1:12">
      <c r="A62" s="13" t="s">
        <v>110</v>
      </c>
      <c r="B62" s="13" t="s">
        <v>172</v>
      </c>
      <c r="C62" s="13" t="s">
        <v>173</v>
      </c>
      <c r="D62" s="13" t="s">
        <v>178</v>
      </c>
      <c r="E62" s="13" t="s">
        <v>179</v>
      </c>
      <c r="F62" s="14">
        <v>68.5</v>
      </c>
      <c r="G62" s="14">
        <f t="shared" si="0"/>
        <v>41.1</v>
      </c>
      <c r="H62" s="15">
        <v>80.82</v>
      </c>
      <c r="I62" s="16">
        <f t="shared" si="1"/>
        <v>32.328</v>
      </c>
      <c r="J62" s="17">
        <f t="shared" si="2"/>
        <v>73.428</v>
      </c>
      <c r="K62" s="18">
        <v>3</v>
      </c>
      <c r="L62" s="19"/>
    </row>
    <row r="63" spans="1:12">
      <c r="A63" s="13" t="s">
        <v>115</v>
      </c>
      <c r="B63" s="13" t="s">
        <v>172</v>
      </c>
      <c r="C63" s="13" t="s">
        <v>180</v>
      </c>
      <c r="D63" s="13" t="s">
        <v>181</v>
      </c>
      <c r="E63" s="13" t="s">
        <v>182</v>
      </c>
      <c r="F63" s="14">
        <v>82</v>
      </c>
      <c r="G63" s="14">
        <f t="shared" si="0"/>
        <v>49.2</v>
      </c>
      <c r="H63" s="15">
        <v>83.42</v>
      </c>
      <c r="I63" s="16">
        <f t="shared" si="1"/>
        <v>33.368</v>
      </c>
      <c r="J63" s="17">
        <f t="shared" si="2"/>
        <v>82.568</v>
      </c>
      <c r="K63" s="18">
        <v>1</v>
      </c>
      <c r="L63" s="19" t="s">
        <v>18</v>
      </c>
    </row>
    <row r="64" spans="1:12">
      <c r="A64" s="13" t="s">
        <v>115</v>
      </c>
      <c r="B64" s="13" t="s">
        <v>172</v>
      </c>
      <c r="C64" s="13" t="s">
        <v>180</v>
      </c>
      <c r="D64" s="13" t="s">
        <v>183</v>
      </c>
      <c r="E64" s="13" t="s">
        <v>184</v>
      </c>
      <c r="F64" s="14">
        <v>72.75</v>
      </c>
      <c r="G64" s="14">
        <f t="shared" si="0"/>
        <v>43.65</v>
      </c>
      <c r="H64" s="15">
        <v>77.1</v>
      </c>
      <c r="I64" s="16">
        <f t="shared" si="1"/>
        <v>30.84</v>
      </c>
      <c r="J64" s="17">
        <f t="shared" si="2"/>
        <v>74.49</v>
      </c>
      <c r="K64" s="18">
        <v>2</v>
      </c>
      <c r="L64" s="19"/>
    </row>
    <row r="65" spans="1:12">
      <c r="A65" s="13" t="s">
        <v>115</v>
      </c>
      <c r="B65" s="13" t="s">
        <v>172</v>
      </c>
      <c r="C65" s="13" t="s">
        <v>180</v>
      </c>
      <c r="D65" s="13" t="s">
        <v>185</v>
      </c>
      <c r="E65" s="13" t="s">
        <v>186</v>
      </c>
      <c r="F65" s="14">
        <v>71.25</v>
      </c>
      <c r="G65" s="14">
        <f t="shared" si="0"/>
        <v>42.75</v>
      </c>
      <c r="H65" s="15">
        <v>0</v>
      </c>
      <c r="I65" s="16">
        <f t="shared" si="1"/>
        <v>0</v>
      </c>
      <c r="J65" s="17">
        <f t="shared" si="2"/>
        <v>42.75</v>
      </c>
      <c r="K65" s="18">
        <v>3</v>
      </c>
      <c r="L65" s="19"/>
    </row>
    <row r="66" spans="1:12">
      <c r="A66" s="13" t="s">
        <v>120</v>
      </c>
      <c r="B66" s="13" t="s">
        <v>172</v>
      </c>
      <c r="C66" s="13" t="s">
        <v>187</v>
      </c>
      <c r="D66" s="13" t="s">
        <v>188</v>
      </c>
      <c r="E66" s="13" t="s">
        <v>189</v>
      </c>
      <c r="F66" s="14">
        <v>77.5</v>
      </c>
      <c r="G66" s="14">
        <f t="shared" si="0"/>
        <v>46.5</v>
      </c>
      <c r="H66" s="15">
        <v>85.46</v>
      </c>
      <c r="I66" s="16">
        <f t="shared" si="1"/>
        <v>34.184</v>
      </c>
      <c r="J66" s="17">
        <f t="shared" si="2"/>
        <v>80.684</v>
      </c>
      <c r="K66" s="18">
        <v>1</v>
      </c>
      <c r="L66" s="19" t="s">
        <v>18</v>
      </c>
    </row>
    <row r="67" spans="1:12">
      <c r="A67" s="13" t="s">
        <v>120</v>
      </c>
      <c r="B67" s="13" t="s">
        <v>172</v>
      </c>
      <c r="C67" s="13" t="s">
        <v>187</v>
      </c>
      <c r="D67" s="13" t="s">
        <v>190</v>
      </c>
      <c r="E67" s="13" t="s">
        <v>191</v>
      </c>
      <c r="F67" s="14">
        <v>71.75</v>
      </c>
      <c r="G67" s="14">
        <f t="shared" ref="G67:G73" si="3">F67*0.6</f>
        <v>43.05</v>
      </c>
      <c r="H67" s="15">
        <v>85.28</v>
      </c>
      <c r="I67" s="16">
        <f t="shared" ref="I67:I73" si="4">H67*0.4</f>
        <v>34.112</v>
      </c>
      <c r="J67" s="17">
        <f t="shared" ref="J67:J73" si="5">I67+G67</f>
        <v>77.162</v>
      </c>
      <c r="K67" s="18">
        <v>2</v>
      </c>
      <c r="L67" s="19"/>
    </row>
    <row r="68" spans="1:12">
      <c r="A68" s="13" t="s">
        <v>120</v>
      </c>
      <c r="B68" s="13" t="s">
        <v>172</v>
      </c>
      <c r="C68" s="13" t="s">
        <v>187</v>
      </c>
      <c r="D68" s="13" t="s">
        <v>192</v>
      </c>
      <c r="E68" s="13" t="s">
        <v>193</v>
      </c>
      <c r="F68" s="14">
        <v>72.75</v>
      </c>
      <c r="G68" s="14">
        <f t="shared" si="3"/>
        <v>43.65</v>
      </c>
      <c r="H68" s="15">
        <v>80.42</v>
      </c>
      <c r="I68" s="16">
        <f t="shared" si="4"/>
        <v>32.168</v>
      </c>
      <c r="J68" s="17">
        <f t="shared" si="5"/>
        <v>75.818</v>
      </c>
      <c r="K68" s="18">
        <v>3</v>
      </c>
      <c r="L68" s="19"/>
    </row>
    <row r="69" spans="1:12">
      <c r="A69" s="13" t="s">
        <v>128</v>
      </c>
      <c r="B69" s="13" t="s">
        <v>172</v>
      </c>
      <c r="C69" s="13" t="s">
        <v>194</v>
      </c>
      <c r="D69" s="13" t="s">
        <v>195</v>
      </c>
      <c r="E69" s="13" t="s">
        <v>196</v>
      </c>
      <c r="F69" s="14">
        <v>74</v>
      </c>
      <c r="G69" s="14">
        <f t="shared" si="3"/>
        <v>44.4</v>
      </c>
      <c r="H69" s="15">
        <v>80.54</v>
      </c>
      <c r="I69" s="16">
        <f t="shared" si="4"/>
        <v>32.216</v>
      </c>
      <c r="J69" s="17">
        <f t="shared" si="5"/>
        <v>76.616</v>
      </c>
      <c r="K69" s="18">
        <v>1</v>
      </c>
      <c r="L69" s="19" t="s">
        <v>18</v>
      </c>
    </row>
    <row r="70" spans="1:12">
      <c r="A70" s="13" t="s">
        <v>128</v>
      </c>
      <c r="B70" s="13" t="s">
        <v>172</v>
      </c>
      <c r="C70" s="13" t="s">
        <v>194</v>
      </c>
      <c r="D70" s="13" t="s">
        <v>197</v>
      </c>
      <c r="E70" s="13" t="s">
        <v>198</v>
      </c>
      <c r="F70" s="14">
        <v>71.25</v>
      </c>
      <c r="G70" s="14">
        <f t="shared" si="3"/>
        <v>42.75</v>
      </c>
      <c r="H70" s="15">
        <v>79.42</v>
      </c>
      <c r="I70" s="16">
        <f t="shared" si="4"/>
        <v>31.768</v>
      </c>
      <c r="J70" s="17">
        <f t="shared" si="5"/>
        <v>74.518</v>
      </c>
      <c r="K70" s="18">
        <v>2</v>
      </c>
      <c r="L70" s="19"/>
    </row>
    <row r="71" spans="1:12">
      <c r="A71" s="13" t="s">
        <v>128</v>
      </c>
      <c r="B71" s="13" t="s">
        <v>172</v>
      </c>
      <c r="C71" s="13" t="s">
        <v>194</v>
      </c>
      <c r="D71" s="13" t="s">
        <v>199</v>
      </c>
      <c r="E71" s="13" t="s">
        <v>200</v>
      </c>
      <c r="F71" s="13">
        <v>69.75</v>
      </c>
      <c r="G71" s="14">
        <f t="shared" si="3"/>
        <v>41.85</v>
      </c>
      <c r="H71" s="23">
        <v>79.02</v>
      </c>
      <c r="I71" s="16">
        <f t="shared" si="4"/>
        <v>31.608</v>
      </c>
      <c r="J71" s="17">
        <f t="shared" si="5"/>
        <v>73.458</v>
      </c>
      <c r="K71" s="24">
        <v>3</v>
      </c>
      <c r="L71" s="25"/>
    </row>
    <row r="72" spans="1:12">
      <c r="A72" s="13" t="s">
        <v>136</v>
      </c>
      <c r="B72" s="13" t="s">
        <v>172</v>
      </c>
      <c r="C72" s="13" t="s">
        <v>201</v>
      </c>
      <c r="D72" s="13" t="s">
        <v>202</v>
      </c>
      <c r="E72" s="13" t="s">
        <v>203</v>
      </c>
      <c r="F72" s="13">
        <v>73.25</v>
      </c>
      <c r="G72" s="14">
        <f t="shared" si="3"/>
        <v>43.95</v>
      </c>
      <c r="H72" s="23">
        <v>81.32</v>
      </c>
      <c r="I72" s="16">
        <f t="shared" si="4"/>
        <v>32.528</v>
      </c>
      <c r="J72" s="17">
        <f t="shared" si="5"/>
        <v>76.478</v>
      </c>
      <c r="K72" s="24">
        <v>1</v>
      </c>
      <c r="L72" s="19" t="s">
        <v>18</v>
      </c>
    </row>
    <row r="73" spans="1:12">
      <c r="A73" s="13" t="s">
        <v>136</v>
      </c>
      <c r="B73" s="13" t="s">
        <v>172</v>
      </c>
      <c r="C73" s="13" t="s">
        <v>201</v>
      </c>
      <c r="D73" s="13" t="s">
        <v>204</v>
      </c>
      <c r="E73" s="13" t="s">
        <v>205</v>
      </c>
      <c r="F73" s="26">
        <v>75.25</v>
      </c>
      <c r="G73" s="14">
        <f t="shared" si="3"/>
        <v>45.15</v>
      </c>
      <c r="H73" s="27">
        <v>76.98</v>
      </c>
      <c r="I73" s="16">
        <f t="shared" si="4"/>
        <v>30.792</v>
      </c>
      <c r="J73" s="17">
        <f t="shared" si="5"/>
        <v>75.942</v>
      </c>
      <c r="K73" s="28">
        <v>2</v>
      </c>
      <c r="L73" s="29"/>
    </row>
  </sheetData>
  <autoFilter xmlns:etc="http://www.wps.cn/officeDocument/2017/etCustomData" ref="A2:L73" etc:filterBottomFollowUsedRange="0">
    <sortState ref="A2:L73">
      <sortCondition ref="C3:C73"/>
      <sortCondition ref="J3:J73" descending="1"/>
    </sortState>
    <extLst/>
  </autoFilter>
  <mergeCells count="1">
    <mergeCell ref="A1:L1"/>
  </mergeCell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卢</cp:lastModifiedBy>
  <dcterms:created xsi:type="dcterms:W3CDTF">2016-12-02T08:54:00Z</dcterms:created>
  <dcterms:modified xsi:type="dcterms:W3CDTF">2025-11-05T00:00:45Z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6FC8051B800E47B49846F7562F2DC464_13</vt:lpwstr>
  </property>
  <property fmtid="{D5CDD505-2E9C-101B-9397-08002B2CF9AE}" pid="4" name="KSOReadingLayout">
    <vt:bool>true</vt:bool>
  </property>
</Properties>
</file>