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800"/>
  </bookViews>
  <sheets>
    <sheet name="1" sheetId="5" r:id="rId1"/>
  </sheets>
  <definedNames>
    <definedName name="_xlnm._FilterDatabase" localSheetId="0" hidden="1">'1'!$A$1:$K$77</definedName>
    <definedName name="_xlnm.Print_Titles" localSheetId="0">'1'!$3:$3</definedName>
    <definedName name="_xlnm.Print_Area" localSheetId="0">'1'!$A$1:$K$77</definedName>
  </definedNames>
  <calcPr calcId="144525"/>
</workbook>
</file>

<file path=xl/sharedStrings.xml><?xml version="1.0" encoding="utf-8"?>
<sst xmlns="http://schemas.openxmlformats.org/spreadsheetml/2006/main" count="222" uniqueCount="184">
  <si>
    <t>附件1</t>
  </si>
  <si>
    <t>2026年上半年高新区事业单位公开考试招聘教师
进入面试人员考试总成绩、排名和进入体检人员名单</t>
  </si>
  <si>
    <t>报考单位</t>
  </si>
  <si>
    <t>报考岗位</t>
  </si>
  <si>
    <t>岗位代码</t>
  </si>
  <si>
    <t>姓名</t>
  </si>
  <si>
    <t>准考证号</t>
  </si>
  <si>
    <t>笔试总成绩（含政策性加分）</t>
  </si>
  <si>
    <t>面试成绩</t>
  </si>
  <si>
    <t>笔试、面试
折合后总成绩</t>
  </si>
  <si>
    <t>排名</t>
  </si>
  <si>
    <t>体检名单</t>
  </si>
  <si>
    <t>备注</t>
  </si>
  <si>
    <t>自贡市汇东实验学校学校</t>
  </si>
  <si>
    <t>初中化学教师</t>
  </si>
  <si>
    <t>801011</t>
  </si>
  <si>
    <t>龙  霞</t>
  </si>
  <si>
    <t>5020126112805</t>
  </si>
  <si>
    <t>进入体检</t>
  </si>
  <si>
    <t>周  洋</t>
  </si>
  <si>
    <t>5020126112808</t>
  </si>
  <si>
    <t>杨雪颖</t>
  </si>
  <si>
    <t>5020126112823</t>
  </si>
  <si>
    <t>董谢寒</t>
  </si>
  <si>
    <t>5020126112810</t>
  </si>
  <si>
    <r>
      <rPr>
        <sz val="10"/>
        <rFont val="宋体"/>
        <charset val="0"/>
      </rPr>
      <t>缺考</t>
    </r>
  </si>
  <si>
    <t>初中语文教师</t>
  </si>
  <si>
    <t>801021</t>
  </si>
  <si>
    <t>陈文英</t>
  </si>
  <si>
    <t>5020126113015</t>
  </si>
  <si>
    <t>龚若琪</t>
  </si>
  <si>
    <t>5020126112930</t>
  </si>
  <si>
    <t>郝钰琳</t>
  </si>
  <si>
    <t>5020126113006</t>
  </si>
  <si>
    <t>李玉洁</t>
  </si>
  <si>
    <t>5020126113005</t>
  </si>
  <si>
    <t>何雅兰</t>
  </si>
  <si>
    <t>5020126113004</t>
  </si>
  <si>
    <t>张真溢</t>
  </si>
  <si>
    <t>5020126112921</t>
  </si>
  <si>
    <t>明  燕</t>
  </si>
  <si>
    <t>5020126112915</t>
  </si>
  <si>
    <t>郑维芬</t>
  </si>
  <si>
    <t>5020126113011</t>
  </si>
  <si>
    <t>明祥慧</t>
  </si>
  <si>
    <t>5020126112830</t>
  </si>
  <si>
    <t>初中数学教师</t>
  </si>
  <si>
    <t>罗  梨</t>
  </si>
  <si>
    <t>5020126113030</t>
  </si>
  <si>
    <t>杜召喜</t>
  </si>
  <si>
    <t>5020126113025</t>
  </si>
  <si>
    <t>温  馨</t>
  </si>
  <si>
    <t>5020126113029</t>
  </si>
  <si>
    <t>初中历史教师</t>
  </si>
  <si>
    <t>吴明媚</t>
  </si>
  <si>
    <t>5020126113102</t>
  </si>
  <si>
    <t>何庆渝</t>
  </si>
  <si>
    <t>5020126113105</t>
  </si>
  <si>
    <t>罗  越</t>
  </si>
  <si>
    <t>5020126113114</t>
  </si>
  <si>
    <t>自贡市蜀光绿盛实验学校</t>
  </si>
  <si>
    <t>初中体育教师</t>
  </si>
  <si>
    <t>罗  杰</t>
  </si>
  <si>
    <t>5020126113312</t>
  </si>
  <si>
    <t>陈绍坤</t>
  </si>
  <si>
    <t>5020126113309</t>
  </si>
  <si>
    <t>涂锡霖</t>
  </si>
  <si>
    <t>5020126113226</t>
  </si>
  <si>
    <t>张  淋</t>
  </si>
  <si>
    <t>5020126113204</t>
  </si>
  <si>
    <t>余  洋</t>
  </si>
  <si>
    <t>5020126113223</t>
  </si>
  <si>
    <t>刘春艳</t>
  </si>
  <si>
    <t>5020126113121</t>
  </si>
  <si>
    <t>初中物理教师</t>
  </si>
  <si>
    <t>李情鑫</t>
  </si>
  <si>
    <t>5020126113404</t>
  </si>
  <si>
    <t>童玉梅</t>
  </si>
  <si>
    <t>5020126113406</t>
  </si>
  <si>
    <t>王  聪</t>
  </si>
  <si>
    <t>5020126113410</t>
  </si>
  <si>
    <t>谢艳珊</t>
  </si>
  <si>
    <t>5020126113408</t>
  </si>
  <si>
    <t>弃权</t>
  </si>
  <si>
    <t>赖舒娴</t>
  </si>
  <si>
    <t>5020126113420</t>
  </si>
  <si>
    <t>李宣映</t>
  </si>
  <si>
    <t>5020126113414</t>
  </si>
  <si>
    <t>赵行容</t>
  </si>
  <si>
    <t>5020126113415</t>
  </si>
  <si>
    <t>初中地理教师</t>
  </si>
  <si>
    <t>王  凡</t>
  </si>
  <si>
    <t>5020126113512</t>
  </si>
  <si>
    <t>魏  潇</t>
  </si>
  <si>
    <t>5020126113504</t>
  </si>
  <si>
    <t>乔  立</t>
  </si>
  <si>
    <t>5020126113506</t>
  </si>
  <si>
    <t>初中道德与法治教师</t>
  </si>
  <si>
    <t>张婷婷</t>
  </si>
  <si>
    <t>5020126113522</t>
  </si>
  <si>
    <t>穆  鑫</t>
  </si>
  <si>
    <t>5020126113519</t>
  </si>
  <si>
    <t>黄  岚</t>
  </si>
  <si>
    <t>5020126113521</t>
  </si>
  <si>
    <t>自贡市汇南实验
学校</t>
  </si>
  <si>
    <t>粟文萍</t>
  </si>
  <si>
    <t>5020126113612</t>
  </si>
  <si>
    <t>廖  欢</t>
  </si>
  <si>
    <t>5020126113528</t>
  </si>
  <si>
    <t>黄  悦</t>
  </si>
  <si>
    <t>5020126113610</t>
  </si>
  <si>
    <t>赵芹芸</t>
  </si>
  <si>
    <t>5020126113604</t>
  </si>
  <si>
    <t>黎力溶</t>
  </si>
  <si>
    <t>5020126113526</t>
  </si>
  <si>
    <t>余安琴</t>
  </si>
  <si>
    <t>5020126113606</t>
  </si>
  <si>
    <t>803021</t>
  </si>
  <si>
    <t>胡  敏</t>
  </si>
  <si>
    <t>5020126113716</t>
  </si>
  <si>
    <t>陈焱湫</t>
  </si>
  <si>
    <t>5020126113713</t>
  </si>
  <si>
    <t>郭  靖</t>
  </si>
  <si>
    <t>5020126113628</t>
  </si>
  <si>
    <t>巫婷婷</t>
  </si>
  <si>
    <t>5020126113714</t>
  </si>
  <si>
    <t>魏  瑶</t>
  </si>
  <si>
    <t>5020126113705</t>
  </si>
  <si>
    <t>代  钰</t>
  </si>
  <si>
    <t>5020126113712</t>
  </si>
  <si>
    <r>
      <rPr>
        <sz val="10"/>
        <rFont val="仿宋_GB2312"/>
        <charset val="0"/>
      </rPr>
      <t>缺考</t>
    </r>
  </si>
  <si>
    <t>初中英语教师</t>
  </si>
  <si>
    <t>803031</t>
  </si>
  <si>
    <t>周锡莲</t>
  </si>
  <si>
    <t>5020126113820</t>
  </si>
  <si>
    <t>姚人春</t>
  </si>
  <si>
    <t>5020126113825</t>
  </si>
  <si>
    <t>李奕霖</t>
  </si>
  <si>
    <t>5020126114002</t>
  </si>
  <si>
    <t>龙薪宇</t>
  </si>
  <si>
    <t>5020126113725</t>
  </si>
  <si>
    <t>何  莎</t>
  </si>
  <si>
    <t>5020126114007</t>
  </si>
  <si>
    <t>陈  霞</t>
  </si>
  <si>
    <t>5020126113818</t>
  </si>
  <si>
    <t>803041</t>
  </si>
  <si>
    <t>黄  昆</t>
  </si>
  <si>
    <t>5020126114015</t>
  </si>
  <si>
    <t>王皓辉</t>
  </si>
  <si>
    <t>5020126114014</t>
  </si>
  <si>
    <t>李嘉兴</t>
  </si>
  <si>
    <t>5020126114013</t>
  </si>
  <si>
    <t>但  灵</t>
  </si>
  <si>
    <t>5020126114103</t>
  </si>
  <si>
    <t>胡焱萍</t>
  </si>
  <si>
    <t>5020126114026</t>
  </si>
  <si>
    <t>冯哲楠</t>
  </si>
  <si>
    <t>5020126114028</t>
  </si>
  <si>
    <t>明月萍</t>
  </si>
  <si>
    <t>5020126114115</t>
  </si>
  <si>
    <t>曾  虹</t>
  </si>
  <si>
    <t>5020126114112</t>
  </si>
  <si>
    <t>罗得月</t>
  </si>
  <si>
    <t>5020126114110</t>
  </si>
  <si>
    <t>初中音乐教师</t>
  </si>
  <si>
    <t>王媚瑶</t>
  </si>
  <si>
    <t>5020126114127</t>
  </si>
  <si>
    <t>张银秋</t>
  </si>
  <si>
    <t>5020126114128</t>
  </si>
  <si>
    <t>曾叶波</t>
  </si>
  <si>
    <t>5020126114218</t>
  </si>
  <si>
    <t>熊大坪</t>
  </si>
  <si>
    <t>5020126114229</t>
  </si>
  <si>
    <t>丁春霞</t>
  </si>
  <si>
    <t>5020126114318</t>
  </si>
  <si>
    <t>毛浩沣</t>
  </si>
  <si>
    <t>5020126114224</t>
  </si>
  <si>
    <t>初中美术教师</t>
  </si>
  <si>
    <t>曾小钰</t>
  </si>
  <si>
    <t>5020126114330</t>
  </si>
  <si>
    <t>刘倚嘉</t>
  </si>
  <si>
    <t>5020126114428</t>
  </si>
  <si>
    <t>周小玲</t>
  </si>
  <si>
    <t>5020126114424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</si>
</sst>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0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8" fillId="28" borderId="1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24" borderId="10" applyNumberFormat="false" applyAlignment="false" applyProtection="false">
      <alignment vertical="center"/>
    </xf>
    <xf numFmtId="0" fontId="27" fillId="28" borderId="11" applyNumberFormat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/>
    </xf>
    <xf numFmtId="0" fontId="11" fillId="0" borderId="1" xfId="0" applyFont="true" applyFill="true" applyBorder="true" applyAlignment="true">
      <alignment horizontal="center"/>
    </xf>
    <xf numFmtId="0" fontId="10" fillId="0" borderId="0" xfId="0" applyFont="true" applyFill="true" applyBorder="true" applyAlignment="true">
      <alignment horizontal="left"/>
    </xf>
    <xf numFmtId="0" fontId="10" fillId="0" borderId="0" xfId="0" applyFont="true" applyFill="true" applyBorder="true" applyAlignment="true"/>
    <xf numFmtId="0" fontId="11" fillId="0" borderId="0" xfId="0" applyFont="true" applyFill="true" applyBorder="true" applyAlignment="true">
      <alignment horizontal="left"/>
    </xf>
    <xf numFmtId="0" fontId="11" fillId="0" borderId="0" xfId="0" applyFont="true" applyFill="true" applyBorder="true" applyAlignment="true"/>
    <xf numFmtId="0" fontId="9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7"/>
  <sheetViews>
    <sheetView tabSelected="1" view="pageBreakPreview" zoomScaleNormal="100" zoomScaleSheetLayoutView="100" workbookViewId="0">
      <selection activeCell="A1" sqref="$A1:$XFD1"/>
    </sheetView>
  </sheetViews>
  <sheetFormatPr defaultColWidth="8.89166666666667" defaultRowHeight="13.5"/>
  <cols>
    <col min="1" max="1" width="16.5583333333333" style="1" customWidth="true"/>
    <col min="2" max="2" width="23" style="1" customWidth="true"/>
    <col min="3" max="3" width="11.775" style="1" customWidth="true"/>
    <col min="4" max="4" width="11.225" style="1" customWidth="true"/>
    <col min="5" max="5" width="20.4416666666667" style="1" customWidth="true"/>
    <col min="6" max="6" width="13.225" style="1" customWidth="true"/>
    <col min="7" max="9" width="14" style="1" customWidth="true"/>
    <col min="10" max="10" width="12.5" style="1" customWidth="true"/>
    <col min="11" max="11" width="8.125" style="2" customWidth="true"/>
    <col min="12" max="12" width="26.5583333333333" style="3" customWidth="true"/>
    <col min="13" max="16384" width="8.89166666666667" style="1"/>
  </cols>
  <sheetData>
    <row r="1" ht="18.75" spans="1:6">
      <c r="A1" s="4" t="s">
        <v>0</v>
      </c>
      <c r="B1" s="2"/>
      <c r="C1" s="2"/>
      <c r="D1" s="2"/>
      <c r="E1" s="28"/>
      <c r="F1" s="28"/>
    </row>
    <row r="2" ht="60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"/>
    </row>
    <row r="3" ht="40.5" spans="1:12">
      <c r="A3" s="6" t="s">
        <v>2</v>
      </c>
      <c r="B3" s="6" t="s">
        <v>3</v>
      </c>
      <c r="C3" s="6" t="s">
        <v>4</v>
      </c>
      <c r="D3" s="6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1"/>
    </row>
    <row r="4" ht="18" customHeight="true" spans="1:12">
      <c r="A4" s="7" t="s">
        <v>13</v>
      </c>
      <c r="B4" s="8" t="s">
        <v>14</v>
      </c>
      <c r="C4" s="9" t="s">
        <v>15</v>
      </c>
      <c r="D4" s="10" t="s">
        <v>16</v>
      </c>
      <c r="E4" s="30" t="s">
        <v>17</v>
      </c>
      <c r="F4" s="30">
        <v>77</v>
      </c>
      <c r="G4" s="31">
        <v>81.42</v>
      </c>
      <c r="H4" s="31">
        <f>F4*0.5+G4*0.5</f>
        <v>79.21</v>
      </c>
      <c r="I4" s="31">
        <v>1</v>
      </c>
      <c r="J4" s="35" t="s">
        <v>18</v>
      </c>
      <c r="K4" s="36"/>
      <c r="L4" s="37"/>
    </row>
    <row r="5" ht="18" customHeight="true" spans="1:12">
      <c r="A5" s="11"/>
      <c r="B5" s="12"/>
      <c r="C5" s="13"/>
      <c r="D5" s="10" t="s">
        <v>19</v>
      </c>
      <c r="E5" s="30" t="s">
        <v>20</v>
      </c>
      <c r="F5" s="30">
        <v>65</v>
      </c>
      <c r="G5" s="30">
        <v>83.76</v>
      </c>
      <c r="H5" s="31">
        <f>F5*0.5+G5*0.5</f>
        <v>74.38</v>
      </c>
      <c r="I5" s="30">
        <v>2</v>
      </c>
      <c r="J5" s="10"/>
      <c r="K5" s="36"/>
      <c r="L5" s="38"/>
    </row>
    <row r="6" ht="18" customHeight="true" spans="1:12">
      <c r="A6" s="11"/>
      <c r="B6" s="12"/>
      <c r="C6" s="13"/>
      <c r="D6" s="10" t="s">
        <v>21</v>
      </c>
      <c r="E6" s="30" t="s">
        <v>22</v>
      </c>
      <c r="F6" s="30">
        <v>65</v>
      </c>
      <c r="G6" s="30">
        <v>79.38</v>
      </c>
      <c r="H6" s="31">
        <f>F6*0.5+G6*0.5</f>
        <v>72.19</v>
      </c>
      <c r="I6" s="30">
        <v>3</v>
      </c>
      <c r="J6" s="10"/>
      <c r="K6" s="36"/>
      <c r="L6" s="38"/>
    </row>
    <row r="7" ht="18" customHeight="true" spans="1:12">
      <c r="A7" s="11"/>
      <c r="B7" s="12"/>
      <c r="C7" s="13"/>
      <c r="D7" s="10" t="s">
        <v>23</v>
      </c>
      <c r="E7" s="30" t="s">
        <v>24</v>
      </c>
      <c r="F7" s="30">
        <v>71.8</v>
      </c>
      <c r="G7" s="31" t="s">
        <v>25</v>
      </c>
      <c r="H7" s="31">
        <f>F7*0.5</f>
        <v>35.9</v>
      </c>
      <c r="I7" s="31">
        <v>4</v>
      </c>
      <c r="J7" s="35"/>
      <c r="K7" s="36"/>
      <c r="L7" s="38"/>
    </row>
    <row r="8" ht="18" customHeight="true" spans="1:12">
      <c r="A8" s="11"/>
      <c r="B8" s="8" t="s">
        <v>26</v>
      </c>
      <c r="C8" s="9" t="s">
        <v>27</v>
      </c>
      <c r="D8" s="10" t="s">
        <v>28</v>
      </c>
      <c r="E8" s="30" t="s">
        <v>29</v>
      </c>
      <c r="F8" s="30">
        <v>79.8</v>
      </c>
      <c r="G8" s="31">
        <v>81.02</v>
      </c>
      <c r="H8" s="31">
        <f t="shared" ref="H8:H17" si="0">F8*0.5+G8*0.5</f>
        <v>80.41</v>
      </c>
      <c r="I8" s="31">
        <v>1</v>
      </c>
      <c r="J8" s="35" t="s">
        <v>18</v>
      </c>
      <c r="K8" s="36"/>
      <c r="L8" s="39"/>
    </row>
    <row r="9" ht="18" customHeight="true" spans="1:12">
      <c r="A9" s="11"/>
      <c r="B9" s="12"/>
      <c r="C9" s="13"/>
      <c r="D9" s="10" t="s">
        <v>30</v>
      </c>
      <c r="E9" s="30" t="s">
        <v>31</v>
      </c>
      <c r="F9" s="30">
        <v>80.2</v>
      </c>
      <c r="G9" s="31">
        <v>76.46</v>
      </c>
      <c r="H9" s="31">
        <f t="shared" si="0"/>
        <v>78.33</v>
      </c>
      <c r="I9" s="31">
        <v>2</v>
      </c>
      <c r="J9" s="35" t="s">
        <v>18</v>
      </c>
      <c r="K9" s="36"/>
      <c r="L9" s="39"/>
    </row>
    <row r="10" ht="18" customHeight="true" spans="1:12">
      <c r="A10" s="11"/>
      <c r="B10" s="12"/>
      <c r="C10" s="13"/>
      <c r="D10" s="10" t="s">
        <v>32</v>
      </c>
      <c r="E10" s="30" t="s">
        <v>33</v>
      </c>
      <c r="F10" s="30">
        <v>75.2</v>
      </c>
      <c r="G10" s="31">
        <v>80.06</v>
      </c>
      <c r="H10" s="31">
        <f t="shared" si="0"/>
        <v>77.63</v>
      </c>
      <c r="I10" s="31">
        <v>3</v>
      </c>
      <c r="J10" s="35" t="s">
        <v>18</v>
      </c>
      <c r="K10" s="36"/>
      <c r="L10" s="39"/>
    </row>
    <row r="11" ht="18" customHeight="true" spans="1:12">
      <c r="A11" s="11"/>
      <c r="B11" s="12"/>
      <c r="C11" s="13"/>
      <c r="D11" s="10" t="s">
        <v>34</v>
      </c>
      <c r="E11" s="30" t="s">
        <v>35</v>
      </c>
      <c r="F11" s="30">
        <v>71.6</v>
      </c>
      <c r="G11" s="31">
        <v>82.84</v>
      </c>
      <c r="H11" s="31">
        <f t="shared" si="0"/>
        <v>77.22</v>
      </c>
      <c r="I11" s="31">
        <v>4</v>
      </c>
      <c r="J11" s="35"/>
      <c r="K11" s="36"/>
      <c r="L11" s="40"/>
    </row>
    <row r="12" ht="18" customHeight="true" spans="1:12">
      <c r="A12" s="11"/>
      <c r="B12" s="12"/>
      <c r="C12" s="13"/>
      <c r="D12" s="10" t="s">
        <v>36</v>
      </c>
      <c r="E12" s="30" t="s">
        <v>37</v>
      </c>
      <c r="F12" s="30">
        <v>77.6</v>
      </c>
      <c r="G12" s="31">
        <v>76.52</v>
      </c>
      <c r="H12" s="31">
        <f t="shared" si="0"/>
        <v>77.06</v>
      </c>
      <c r="I12" s="31">
        <v>5</v>
      </c>
      <c r="J12" s="35"/>
      <c r="K12" s="36"/>
      <c r="L12" s="40"/>
    </row>
    <row r="13" ht="18" customHeight="true" spans="1:12">
      <c r="A13" s="11"/>
      <c r="B13" s="12"/>
      <c r="C13" s="13"/>
      <c r="D13" s="10" t="s">
        <v>38</v>
      </c>
      <c r="E13" s="30" t="s">
        <v>39</v>
      </c>
      <c r="F13" s="30">
        <v>71.4</v>
      </c>
      <c r="G13" s="31">
        <v>79.1</v>
      </c>
      <c r="H13" s="31">
        <f t="shared" si="0"/>
        <v>75.25</v>
      </c>
      <c r="I13" s="31">
        <v>6</v>
      </c>
      <c r="J13" s="35"/>
      <c r="K13" s="36"/>
      <c r="L13" s="40"/>
    </row>
    <row r="14" ht="18" customHeight="true" spans="1:12">
      <c r="A14" s="11"/>
      <c r="B14" s="12"/>
      <c r="C14" s="13"/>
      <c r="D14" s="10" t="s">
        <v>40</v>
      </c>
      <c r="E14" s="30" t="s">
        <v>41</v>
      </c>
      <c r="F14" s="30">
        <v>74.4</v>
      </c>
      <c r="G14" s="31">
        <v>75.56</v>
      </c>
      <c r="H14" s="31">
        <f t="shared" si="0"/>
        <v>74.98</v>
      </c>
      <c r="I14" s="31">
        <v>7</v>
      </c>
      <c r="J14" s="35"/>
      <c r="K14" s="36"/>
      <c r="L14" s="40"/>
    </row>
    <row r="15" ht="18" customHeight="true" spans="1:13">
      <c r="A15" s="11"/>
      <c r="B15" s="12"/>
      <c r="C15" s="13"/>
      <c r="D15" s="10" t="s">
        <v>42</v>
      </c>
      <c r="E15" s="30" t="s">
        <v>43</v>
      </c>
      <c r="F15" s="30">
        <v>76.8</v>
      </c>
      <c r="G15" s="31">
        <v>71.88</v>
      </c>
      <c r="H15" s="31">
        <f t="shared" si="0"/>
        <v>74.34</v>
      </c>
      <c r="I15" s="31">
        <v>8</v>
      </c>
      <c r="J15" s="35"/>
      <c r="K15" s="36"/>
      <c r="L15" s="40"/>
      <c r="M15" s="1">
        <v>5</v>
      </c>
    </row>
    <row r="16" ht="18" customHeight="true" spans="1:12">
      <c r="A16" s="11"/>
      <c r="B16" s="12"/>
      <c r="C16" s="13"/>
      <c r="D16" s="10" t="s">
        <v>44</v>
      </c>
      <c r="E16" s="30" t="s">
        <v>45</v>
      </c>
      <c r="F16" s="30">
        <v>70.2</v>
      </c>
      <c r="G16" s="31">
        <v>76.06</v>
      </c>
      <c r="H16" s="31">
        <f t="shared" si="0"/>
        <v>73.13</v>
      </c>
      <c r="I16" s="31">
        <v>9</v>
      </c>
      <c r="J16" s="35"/>
      <c r="K16" s="36"/>
      <c r="L16" s="40"/>
    </row>
    <row r="17" ht="18" customHeight="true" spans="1:12">
      <c r="A17" s="11"/>
      <c r="B17" s="8" t="s">
        <v>46</v>
      </c>
      <c r="C17" s="14">
        <v>801041</v>
      </c>
      <c r="D17" s="10" t="s">
        <v>47</v>
      </c>
      <c r="E17" s="30" t="s">
        <v>48</v>
      </c>
      <c r="F17" s="30">
        <v>70.6</v>
      </c>
      <c r="G17" s="31">
        <v>85.36</v>
      </c>
      <c r="H17" s="31">
        <f t="shared" si="0"/>
        <v>77.98</v>
      </c>
      <c r="I17" s="31">
        <v>1</v>
      </c>
      <c r="J17" s="35" t="s">
        <v>18</v>
      </c>
      <c r="K17" s="36"/>
      <c r="L17" s="39"/>
    </row>
    <row r="18" ht="18" customHeight="true" spans="1:12">
      <c r="A18" s="11"/>
      <c r="B18" s="12"/>
      <c r="C18" s="15"/>
      <c r="D18" s="10" t="s">
        <v>49</v>
      </c>
      <c r="E18" s="30" t="s">
        <v>50</v>
      </c>
      <c r="F18" s="30">
        <v>66.6</v>
      </c>
      <c r="G18" s="32">
        <v>83.2</v>
      </c>
      <c r="H18" s="31">
        <f t="shared" ref="H18:H31" si="1">F18*0.5+G18*0.5</f>
        <v>74.9</v>
      </c>
      <c r="I18" s="30">
        <v>2</v>
      </c>
      <c r="J18" s="10"/>
      <c r="K18" s="36"/>
      <c r="L18" s="40"/>
    </row>
    <row r="19" ht="18" customHeight="true" spans="1:12">
      <c r="A19" s="11"/>
      <c r="B19" s="16"/>
      <c r="C19" s="17"/>
      <c r="D19" s="10" t="s">
        <v>51</v>
      </c>
      <c r="E19" s="30" t="s">
        <v>52</v>
      </c>
      <c r="F19" s="30">
        <v>65</v>
      </c>
      <c r="G19" s="30">
        <v>79.82</v>
      </c>
      <c r="H19" s="31">
        <f t="shared" si="1"/>
        <v>72.41</v>
      </c>
      <c r="I19" s="30">
        <v>3</v>
      </c>
      <c r="J19" s="10"/>
      <c r="K19" s="36"/>
      <c r="L19" s="40"/>
    </row>
    <row r="20" ht="18" customHeight="true" spans="1:12">
      <c r="A20" s="11"/>
      <c r="B20" s="18" t="s">
        <v>53</v>
      </c>
      <c r="C20" s="14">
        <v>801051</v>
      </c>
      <c r="D20" s="10" t="s">
        <v>54</v>
      </c>
      <c r="E20" s="30" t="s">
        <v>55</v>
      </c>
      <c r="F20" s="30">
        <v>74.6</v>
      </c>
      <c r="G20" s="33">
        <v>82.2</v>
      </c>
      <c r="H20" s="31">
        <f t="shared" si="1"/>
        <v>78.4</v>
      </c>
      <c r="I20" s="31">
        <v>1</v>
      </c>
      <c r="J20" s="35" t="s">
        <v>18</v>
      </c>
      <c r="K20" s="36"/>
      <c r="L20" s="39"/>
    </row>
    <row r="21" ht="18" customHeight="true" spans="1:12">
      <c r="A21" s="11"/>
      <c r="B21" s="19"/>
      <c r="C21" s="15"/>
      <c r="D21" s="10" t="s">
        <v>56</v>
      </c>
      <c r="E21" s="30" t="s">
        <v>57</v>
      </c>
      <c r="F21" s="30">
        <v>71.4</v>
      </c>
      <c r="G21" s="31">
        <v>80.46</v>
      </c>
      <c r="H21" s="31">
        <f t="shared" si="1"/>
        <v>75.93</v>
      </c>
      <c r="I21" s="31">
        <v>2</v>
      </c>
      <c r="J21" s="35"/>
      <c r="K21" s="36"/>
      <c r="L21" s="40"/>
    </row>
    <row r="22" ht="18" customHeight="true" spans="1:12">
      <c r="A22" s="20"/>
      <c r="B22" s="21"/>
      <c r="C22" s="17"/>
      <c r="D22" s="10" t="s">
        <v>58</v>
      </c>
      <c r="E22" s="30" t="s">
        <v>59</v>
      </c>
      <c r="F22" s="30">
        <v>69</v>
      </c>
      <c r="G22" s="33">
        <v>79.7</v>
      </c>
      <c r="H22" s="31">
        <f t="shared" si="1"/>
        <v>74.35</v>
      </c>
      <c r="I22" s="31">
        <v>3</v>
      </c>
      <c r="J22" s="35"/>
      <c r="K22" s="36"/>
      <c r="L22" s="40"/>
    </row>
    <row r="23" ht="18" customHeight="true" spans="1:12">
      <c r="A23" s="22" t="s">
        <v>60</v>
      </c>
      <c r="B23" s="23" t="s">
        <v>61</v>
      </c>
      <c r="C23" s="24">
        <v>802011</v>
      </c>
      <c r="D23" s="10" t="s">
        <v>62</v>
      </c>
      <c r="E23" s="30" t="s">
        <v>63</v>
      </c>
      <c r="F23" s="30">
        <v>77</v>
      </c>
      <c r="G23" s="31">
        <v>84.48</v>
      </c>
      <c r="H23" s="31">
        <f t="shared" si="1"/>
        <v>80.74</v>
      </c>
      <c r="I23" s="31">
        <v>1</v>
      </c>
      <c r="J23" s="35" t="s">
        <v>18</v>
      </c>
      <c r="K23" s="36"/>
      <c r="L23" s="39"/>
    </row>
    <row r="24" ht="18" customHeight="true" spans="1:12">
      <c r="A24" s="22"/>
      <c r="B24" s="23"/>
      <c r="C24" s="24"/>
      <c r="D24" s="10" t="s">
        <v>64</v>
      </c>
      <c r="E24" s="30" t="s">
        <v>65</v>
      </c>
      <c r="F24" s="30">
        <v>75.6</v>
      </c>
      <c r="G24" s="31">
        <v>83.48</v>
      </c>
      <c r="H24" s="31">
        <f t="shared" si="1"/>
        <v>79.54</v>
      </c>
      <c r="I24" s="31">
        <v>2</v>
      </c>
      <c r="J24" s="35" t="s">
        <v>18</v>
      </c>
      <c r="K24" s="36"/>
      <c r="L24" s="39"/>
    </row>
    <row r="25" ht="18" customHeight="true" spans="1:12">
      <c r="A25" s="22"/>
      <c r="B25" s="23"/>
      <c r="C25" s="24"/>
      <c r="D25" s="10" t="s">
        <v>66</v>
      </c>
      <c r="E25" s="30" t="s">
        <v>67</v>
      </c>
      <c r="F25" s="30">
        <v>73</v>
      </c>
      <c r="G25" s="33">
        <v>80.5</v>
      </c>
      <c r="H25" s="31">
        <f t="shared" si="1"/>
        <v>76.75</v>
      </c>
      <c r="I25" s="31">
        <v>3</v>
      </c>
      <c r="J25" s="35"/>
      <c r="K25" s="36"/>
      <c r="L25" s="40"/>
    </row>
    <row r="26" ht="18" customHeight="true" spans="1:12">
      <c r="A26" s="22"/>
      <c r="B26" s="23"/>
      <c r="C26" s="24"/>
      <c r="D26" s="10" t="s">
        <v>68</v>
      </c>
      <c r="E26" s="30" t="s">
        <v>69</v>
      </c>
      <c r="F26" s="30">
        <v>71.8</v>
      </c>
      <c r="G26" s="31">
        <v>80.44</v>
      </c>
      <c r="H26" s="31">
        <f t="shared" si="1"/>
        <v>76.12</v>
      </c>
      <c r="I26" s="31">
        <v>4</v>
      </c>
      <c r="J26" s="35"/>
      <c r="K26" s="36"/>
      <c r="L26" s="40"/>
    </row>
    <row r="27" ht="18" customHeight="true" spans="1:12">
      <c r="A27" s="11" t="s">
        <v>60</v>
      </c>
      <c r="B27" s="23" t="s">
        <v>61</v>
      </c>
      <c r="C27" s="24">
        <v>802011</v>
      </c>
      <c r="D27" s="10" t="s">
        <v>70</v>
      </c>
      <c r="E27" s="30" t="s">
        <v>71</v>
      </c>
      <c r="F27" s="30">
        <v>73.8</v>
      </c>
      <c r="G27" s="31">
        <v>76.18</v>
      </c>
      <c r="H27" s="31">
        <f t="shared" si="1"/>
        <v>74.99</v>
      </c>
      <c r="I27" s="31">
        <v>5</v>
      </c>
      <c r="J27" s="35"/>
      <c r="K27" s="36"/>
      <c r="L27" s="40"/>
    </row>
    <row r="28" ht="18" customHeight="true" spans="1:12">
      <c r="A28" s="11"/>
      <c r="B28" s="23"/>
      <c r="C28" s="24"/>
      <c r="D28" s="10" t="s">
        <v>72</v>
      </c>
      <c r="E28" s="30" t="s">
        <v>73</v>
      </c>
      <c r="F28" s="30">
        <v>71.8</v>
      </c>
      <c r="G28" s="33">
        <v>75.3</v>
      </c>
      <c r="H28" s="31">
        <f t="shared" si="1"/>
        <v>73.55</v>
      </c>
      <c r="I28" s="31">
        <v>6</v>
      </c>
      <c r="J28" s="35"/>
      <c r="K28" s="36"/>
      <c r="L28" s="40"/>
    </row>
    <row r="29" ht="18" customHeight="true" spans="1:12">
      <c r="A29" s="11"/>
      <c r="B29" s="23" t="s">
        <v>74</v>
      </c>
      <c r="C29" s="24">
        <v>802021</v>
      </c>
      <c r="D29" s="10" t="s">
        <v>75</v>
      </c>
      <c r="E29" s="41" t="s">
        <v>76</v>
      </c>
      <c r="F29" s="30">
        <v>60</v>
      </c>
      <c r="G29" s="31">
        <v>78.44</v>
      </c>
      <c r="H29" s="31">
        <f t="shared" si="1"/>
        <v>69.22</v>
      </c>
      <c r="I29" s="31">
        <v>1</v>
      </c>
      <c r="J29" s="35" t="s">
        <v>18</v>
      </c>
      <c r="K29" s="36"/>
      <c r="L29" s="39"/>
    </row>
    <row r="30" ht="18" customHeight="true" spans="1:12">
      <c r="A30" s="11"/>
      <c r="B30" s="18" t="s">
        <v>53</v>
      </c>
      <c r="C30" s="14">
        <v>802031</v>
      </c>
      <c r="D30" s="10" t="s">
        <v>77</v>
      </c>
      <c r="E30" s="30" t="s">
        <v>78</v>
      </c>
      <c r="F30" s="30">
        <v>68</v>
      </c>
      <c r="G30" s="31">
        <v>86.44</v>
      </c>
      <c r="H30" s="31">
        <f t="shared" si="1"/>
        <v>77.22</v>
      </c>
      <c r="I30" s="31">
        <v>1</v>
      </c>
      <c r="J30" s="35" t="s">
        <v>18</v>
      </c>
      <c r="K30" s="34"/>
      <c r="L30" s="39"/>
    </row>
    <row r="31" ht="18" customHeight="true" spans="1:12">
      <c r="A31" s="11"/>
      <c r="B31" s="19"/>
      <c r="C31" s="15"/>
      <c r="D31" s="10" t="s">
        <v>79</v>
      </c>
      <c r="E31" s="30" t="s">
        <v>80</v>
      </c>
      <c r="F31" s="30">
        <v>71</v>
      </c>
      <c r="G31" s="33">
        <v>78.7</v>
      </c>
      <c r="H31" s="31">
        <f t="shared" si="1"/>
        <v>74.85</v>
      </c>
      <c r="I31" s="31">
        <v>2</v>
      </c>
      <c r="J31" s="35"/>
      <c r="K31" s="36"/>
      <c r="L31" s="40"/>
    </row>
    <row r="32" ht="18" customHeight="true" spans="1:12">
      <c r="A32" s="11"/>
      <c r="B32" s="21"/>
      <c r="C32" s="17"/>
      <c r="D32" s="10" t="s">
        <v>81</v>
      </c>
      <c r="E32" s="30" t="s">
        <v>82</v>
      </c>
      <c r="F32" s="30">
        <v>69.8</v>
      </c>
      <c r="G32" s="34" t="s">
        <v>83</v>
      </c>
      <c r="H32" s="31">
        <f>F32*0.5</f>
        <v>34.9</v>
      </c>
      <c r="I32" s="31">
        <v>3</v>
      </c>
      <c r="J32" s="35"/>
      <c r="K32" s="36"/>
      <c r="L32" s="40"/>
    </row>
    <row r="33" ht="18" customHeight="true" spans="1:12">
      <c r="A33" s="11"/>
      <c r="B33" s="18" t="s">
        <v>14</v>
      </c>
      <c r="C33" s="14">
        <v>802041</v>
      </c>
      <c r="D33" s="10" t="s">
        <v>84</v>
      </c>
      <c r="E33" s="30" t="s">
        <v>85</v>
      </c>
      <c r="F33" s="30">
        <v>75.6</v>
      </c>
      <c r="G33" s="33">
        <v>83.9</v>
      </c>
      <c r="H33" s="31">
        <f>F33*0.5+G33*0.5</f>
        <v>79.75</v>
      </c>
      <c r="I33" s="31">
        <v>1</v>
      </c>
      <c r="J33" s="35" t="s">
        <v>18</v>
      </c>
      <c r="K33" s="36"/>
      <c r="L33" s="39"/>
    </row>
    <row r="34" ht="18" customHeight="true" spans="1:12">
      <c r="A34" s="11"/>
      <c r="B34" s="19"/>
      <c r="C34" s="15"/>
      <c r="D34" s="10" t="s">
        <v>86</v>
      </c>
      <c r="E34" s="30" t="s">
        <v>87</v>
      </c>
      <c r="F34" s="30">
        <v>72.2</v>
      </c>
      <c r="G34" s="31">
        <v>85.44</v>
      </c>
      <c r="H34" s="31">
        <f>F34*0.5+G34*0.5</f>
        <v>78.82</v>
      </c>
      <c r="I34" s="31">
        <v>2</v>
      </c>
      <c r="J34" s="35"/>
      <c r="K34" s="36"/>
      <c r="L34" s="40"/>
    </row>
    <row r="35" ht="18" customHeight="true" spans="1:12">
      <c r="A35" s="11"/>
      <c r="B35" s="19"/>
      <c r="C35" s="15"/>
      <c r="D35" s="10" t="s">
        <v>88</v>
      </c>
      <c r="E35" s="30" t="s">
        <v>89</v>
      </c>
      <c r="F35" s="30">
        <v>66.6</v>
      </c>
      <c r="G35" s="31">
        <v>84.64</v>
      </c>
      <c r="H35" s="31">
        <f>F35*0.5+G35*0.5</f>
        <v>75.62</v>
      </c>
      <c r="I35" s="31">
        <v>3</v>
      </c>
      <c r="J35" s="35"/>
      <c r="K35" s="36"/>
      <c r="L35" s="40"/>
    </row>
    <row r="36" ht="18" customHeight="true" spans="1:12">
      <c r="A36" s="11"/>
      <c r="B36" s="18" t="s">
        <v>90</v>
      </c>
      <c r="C36" s="14">
        <v>802051</v>
      </c>
      <c r="D36" s="10" t="s">
        <v>91</v>
      </c>
      <c r="E36" s="30" t="s">
        <v>92</v>
      </c>
      <c r="F36" s="30">
        <v>74.4</v>
      </c>
      <c r="G36" s="33">
        <v>82</v>
      </c>
      <c r="H36" s="31">
        <f>F36*0.5+G36*0.5</f>
        <v>78.2</v>
      </c>
      <c r="I36" s="31">
        <v>1</v>
      </c>
      <c r="J36" s="35" t="s">
        <v>18</v>
      </c>
      <c r="K36" s="36"/>
      <c r="L36" s="39"/>
    </row>
    <row r="37" ht="18" customHeight="true" spans="1:12">
      <c r="A37" s="11"/>
      <c r="B37" s="19"/>
      <c r="C37" s="15"/>
      <c r="D37" s="10" t="s">
        <v>93</v>
      </c>
      <c r="E37" s="30" t="s">
        <v>94</v>
      </c>
      <c r="F37" s="30">
        <v>74.2</v>
      </c>
      <c r="G37" s="33">
        <v>73.9</v>
      </c>
      <c r="H37" s="31">
        <f>F37*0.5+G37*0.5</f>
        <v>74.05</v>
      </c>
      <c r="I37" s="31">
        <v>2</v>
      </c>
      <c r="J37" s="35"/>
      <c r="K37" s="36"/>
      <c r="L37" s="40"/>
    </row>
    <row r="38" ht="18" customHeight="true" spans="1:12">
      <c r="A38" s="11"/>
      <c r="B38" s="21"/>
      <c r="C38" s="17"/>
      <c r="D38" s="10" t="s">
        <v>95</v>
      </c>
      <c r="E38" s="30" t="s">
        <v>96</v>
      </c>
      <c r="F38" s="30">
        <v>70.2</v>
      </c>
      <c r="G38" s="31" t="s">
        <v>25</v>
      </c>
      <c r="H38" s="31">
        <f>F38*0.5</f>
        <v>35.1</v>
      </c>
      <c r="I38" s="31">
        <v>3</v>
      </c>
      <c r="J38" s="35"/>
      <c r="K38" s="36"/>
      <c r="L38" s="40"/>
    </row>
    <row r="39" ht="18" customHeight="true" spans="1:12">
      <c r="A39" s="11"/>
      <c r="B39" s="18" t="s">
        <v>97</v>
      </c>
      <c r="C39" s="14">
        <v>802061</v>
      </c>
      <c r="D39" s="10" t="s">
        <v>98</v>
      </c>
      <c r="E39" s="30" t="s">
        <v>99</v>
      </c>
      <c r="F39" s="30">
        <v>71.8</v>
      </c>
      <c r="G39" s="33">
        <v>82.1</v>
      </c>
      <c r="H39" s="31">
        <f t="shared" ref="H39:H52" si="2">F39*0.5+G39*0.5</f>
        <v>76.95</v>
      </c>
      <c r="I39" s="31">
        <v>1</v>
      </c>
      <c r="J39" s="35" t="s">
        <v>18</v>
      </c>
      <c r="K39" s="36"/>
      <c r="L39" s="39"/>
    </row>
    <row r="40" ht="18" customHeight="true" spans="1:12">
      <c r="A40" s="11"/>
      <c r="B40" s="19"/>
      <c r="C40" s="15"/>
      <c r="D40" s="10" t="s">
        <v>100</v>
      </c>
      <c r="E40" s="30" t="s">
        <v>101</v>
      </c>
      <c r="F40" s="30">
        <v>69.4</v>
      </c>
      <c r="G40" s="33">
        <v>81.1</v>
      </c>
      <c r="H40" s="31">
        <f t="shared" si="2"/>
        <v>75.25</v>
      </c>
      <c r="I40" s="31">
        <v>2</v>
      </c>
      <c r="J40" s="35"/>
      <c r="K40" s="36"/>
      <c r="L40" s="40"/>
    </row>
    <row r="41" ht="18" customHeight="true" spans="1:12">
      <c r="A41" s="11"/>
      <c r="B41" s="19"/>
      <c r="C41" s="15"/>
      <c r="D41" s="10" t="s">
        <v>102</v>
      </c>
      <c r="E41" s="41" t="s">
        <v>103</v>
      </c>
      <c r="F41" s="30">
        <v>65.2</v>
      </c>
      <c r="G41" s="32">
        <v>77.3</v>
      </c>
      <c r="H41" s="31">
        <f t="shared" si="2"/>
        <v>71.25</v>
      </c>
      <c r="I41" s="30">
        <v>3</v>
      </c>
      <c r="J41" s="10"/>
      <c r="K41" s="36"/>
      <c r="L41" s="40"/>
    </row>
    <row r="42" ht="18" customHeight="true" spans="1:12">
      <c r="A42" s="22" t="s">
        <v>104</v>
      </c>
      <c r="B42" s="18" t="s">
        <v>26</v>
      </c>
      <c r="C42" s="14">
        <v>803011</v>
      </c>
      <c r="D42" s="10" t="s">
        <v>105</v>
      </c>
      <c r="E42" s="30" t="s">
        <v>106</v>
      </c>
      <c r="F42" s="30">
        <v>76.8</v>
      </c>
      <c r="G42" s="31">
        <v>84.06</v>
      </c>
      <c r="H42" s="31">
        <f t="shared" si="2"/>
        <v>80.43</v>
      </c>
      <c r="I42" s="31">
        <v>1</v>
      </c>
      <c r="J42" s="35" t="s">
        <v>18</v>
      </c>
      <c r="K42" s="36"/>
      <c r="L42" s="39"/>
    </row>
    <row r="43" ht="18" customHeight="true" spans="1:12">
      <c r="A43" s="22"/>
      <c r="B43" s="19"/>
      <c r="C43" s="15"/>
      <c r="D43" s="10" t="s">
        <v>107</v>
      </c>
      <c r="E43" s="30" t="s">
        <v>108</v>
      </c>
      <c r="F43" s="30">
        <v>76.4</v>
      </c>
      <c r="G43" s="31">
        <v>82.02</v>
      </c>
      <c r="H43" s="31">
        <f t="shared" si="2"/>
        <v>79.21</v>
      </c>
      <c r="I43" s="31">
        <v>2</v>
      </c>
      <c r="J43" s="35" t="s">
        <v>18</v>
      </c>
      <c r="K43" s="36"/>
      <c r="L43" s="39"/>
    </row>
    <row r="44" ht="18" customHeight="true" spans="1:12">
      <c r="A44" s="22"/>
      <c r="B44" s="19"/>
      <c r="C44" s="15"/>
      <c r="D44" s="10" t="s">
        <v>109</v>
      </c>
      <c r="E44" s="30" t="s">
        <v>110</v>
      </c>
      <c r="F44" s="30">
        <v>75.4</v>
      </c>
      <c r="G44" s="31">
        <v>76.68</v>
      </c>
      <c r="H44" s="31">
        <f t="shared" si="2"/>
        <v>76.04</v>
      </c>
      <c r="I44" s="31">
        <v>3</v>
      </c>
      <c r="J44" s="35"/>
      <c r="K44" s="36"/>
      <c r="L44" s="40"/>
    </row>
    <row r="45" ht="18" customHeight="true" spans="1:12">
      <c r="A45" s="22"/>
      <c r="B45" s="19"/>
      <c r="C45" s="15"/>
      <c r="D45" s="10" t="s">
        <v>111</v>
      </c>
      <c r="E45" s="30" t="s">
        <v>112</v>
      </c>
      <c r="F45" s="30">
        <v>71.8</v>
      </c>
      <c r="G45" s="31">
        <v>76.44</v>
      </c>
      <c r="H45" s="31">
        <f t="shared" si="2"/>
        <v>74.12</v>
      </c>
      <c r="I45" s="31">
        <v>4</v>
      </c>
      <c r="J45" s="35"/>
      <c r="K45" s="36"/>
      <c r="L45" s="40"/>
    </row>
    <row r="46" ht="18" customHeight="true" spans="1:12">
      <c r="A46" s="22"/>
      <c r="B46" s="19"/>
      <c r="C46" s="15"/>
      <c r="D46" s="10" t="s">
        <v>113</v>
      </c>
      <c r="E46" s="30" t="s">
        <v>114</v>
      </c>
      <c r="F46" s="30">
        <v>76.4</v>
      </c>
      <c r="G46" s="31">
        <v>70.5</v>
      </c>
      <c r="H46" s="31">
        <f t="shared" si="2"/>
        <v>73.45</v>
      </c>
      <c r="I46" s="31">
        <v>5</v>
      </c>
      <c r="J46" s="35"/>
      <c r="K46" s="36"/>
      <c r="L46" s="40"/>
    </row>
    <row r="47" ht="18" customHeight="true" spans="1:12">
      <c r="A47" s="22"/>
      <c r="B47" s="21"/>
      <c r="C47" s="17"/>
      <c r="D47" s="10" t="s">
        <v>115</v>
      </c>
      <c r="E47" s="30" t="s">
        <v>116</v>
      </c>
      <c r="F47" s="30">
        <v>74.8</v>
      </c>
      <c r="G47" s="31">
        <v>69.5</v>
      </c>
      <c r="H47" s="31">
        <f t="shared" si="2"/>
        <v>72.15</v>
      </c>
      <c r="I47" s="31">
        <v>6</v>
      </c>
      <c r="J47" s="35"/>
      <c r="K47" s="36"/>
      <c r="L47" s="40"/>
    </row>
    <row r="48" ht="18" customHeight="true" spans="1:12">
      <c r="A48" s="22"/>
      <c r="B48" s="25" t="s">
        <v>46</v>
      </c>
      <c r="C48" s="26" t="s">
        <v>117</v>
      </c>
      <c r="D48" s="10" t="s">
        <v>118</v>
      </c>
      <c r="E48" s="30" t="s">
        <v>119</v>
      </c>
      <c r="F48" s="30">
        <v>69.4</v>
      </c>
      <c r="G48" s="33">
        <v>84.1</v>
      </c>
      <c r="H48" s="31">
        <f t="shared" si="2"/>
        <v>76.75</v>
      </c>
      <c r="I48" s="31">
        <v>1</v>
      </c>
      <c r="J48" s="35" t="s">
        <v>18</v>
      </c>
      <c r="K48" s="36"/>
      <c r="L48" s="39"/>
    </row>
    <row r="49" ht="18" customHeight="true" spans="1:11">
      <c r="A49" s="22"/>
      <c r="B49" s="25"/>
      <c r="C49" s="26"/>
      <c r="D49" s="10" t="s">
        <v>120</v>
      </c>
      <c r="E49" s="30" t="s">
        <v>121</v>
      </c>
      <c r="F49" s="30">
        <v>69.4</v>
      </c>
      <c r="G49" s="31">
        <v>83.96</v>
      </c>
      <c r="H49" s="31">
        <f t="shared" si="2"/>
        <v>76.68</v>
      </c>
      <c r="I49" s="31">
        <v>2</v>
      </c>
      <c r="J49" s="35" t="s">
        <v>18</v>
      </c>
      <c r="K49" s="36"/>
    </row>
    <row r="50" ht="18" customHeight="true" spans="1:12">
      <c r="A50" s="22"/>
      <c r="B50" s="25"/>
      <c r="C50" s="26"/>
      <c r="D50" s="10" t="s">
        <v>122</v>
      </c>
      <c r="E50" s="30" t="s">
        <v>123</v>
      </c>
      <c r="F50" s="30">
        <v>65.6</v>
      </c>
      <c r="G50" s="31">
        <v>82.96</v>
      </c>
      <c r="H50" s="31">
        <f t="shared" si="2"/>
        <v>74.28</v>
      </c>
      <c r="I50" s="31">
        <v>3</v>
      </c>
      <c r="J50" s="35"/>
      <c r="K50" s="36"/>
      <c r="L50" s="40"/>
    </row>
    <row r="51" ht="18" customHeight="true" spans="1:12">
      <c r="A51" s="22"/>
      <c r="B51" s="25"/>
      <c r="C51" s="26"/>
      <c r="D51" s="10" t="s">
        <v>124</v>
      </c>
      <c r="E51" s="30" t="s">
        <v>125</v>
      </c>
      <c r="F51" s="30">
        <v>69</v>
      </c>
      <c r="G51" s="33">
        <v>78.4</v>
      </c>
      <c r="H51" s="31">
        <f t="shared" si="2"/>
        <v>73.7</v>
      </c>
      <c r="I51" s="31">
        <v>4</v>
      </c>
      <c r="J51" s="35"/>
      <c r="K51" s="36"/>
      <c r="L51" s="40"/>
    </row>
    <row r="52" ht="18" customHeight="true" spans="1:12">
      <c r="A52" s="22"/>
      <c r="B52" s="25"/>
      <c r="C52" s="26"/>
      <c r="D52" s="10" t="s">
        <v>126</v>
      </c>
      <c r="E52" s="30" t="s">
        <v>127</v>
      </c>
      <c r="F52" s="30">
        <v>66.6</v>
      </c>
      <c r="G52" s="31">
        <v>75.96</v>
      </c>
      <c r="H52" s="31">
        <f t="shared" si="2"/>
        <v>71.28</v>
      </c>
      <c r="I52" s="31">
        <v>5</v>
      </c>
      <c r="J52" s="35"/>
      <c r="K52" s="36"/>
      <c r="L52" s="40"/>
    </row>
    <row r="53" ht="18" customHeight="true" spans="1:12">
      <c r="A53" s="22"/>
      <c r="B53" s="25"/>
      <c r="C53" s="26"/>
      <c r="D53" s="10" t="s">
        <v>128</v>
      </c>
      <c r="E53" s="41" t="s">
        <v>129</v>
      </c>
      <c r="F53" s="30">
        <v>63.6</v>
      </c>
      <c r="G53" s="30" t="s">
        <v>130</v>
      </c>
      <c r="H53" s="31">
        <f>F53*0.5</f>
        <v>31.8</v>
      </c>
      <c r="I53" s="31">
        <v>6</v>
      </c>
      <c r="J53" s="10"/>
      <c r="K53" s="10"/>
      <c r="L53" s="40"/>
    </row>
    <row r="54" ht="18" customHeight="true" spans="1:12">
      <c r="A54" s="11" t="s">
        <v>104</v>
      </c>
      <c r="B54" s="8" t="s">
        <v>131</v>
      </c>
      <c r="C54" s="9" t="s">
        <v>132</v>
      </c>
      <c r="D54" s="10" t="s">
        <v>133</v>
      </c>
      <c r="E54" s="30" t="s">
        <v>134</v>
      </c>
      <c r="F54" s="30">
        <v>81.8</v>
      </c>
      <c r="G54" s="31">
        <v>81.26</v>
      </c>
      <c r="H54" s="31">
        <f t="shared" ref="H54:H58" si="3">F54*0.5+G54*0.5</f>
        <v>81.53</v>
      </c>
      <c r="I54" s="31">
        <v>1</v>
      </c>
      <c r="J54" s="35" t="s">
        <v>18</v>
      </c>
      <c r="K54" s="36"/>
      <c r="L54" s="39"/>
    </row>
    <row r="55" ht="18" customHeight="true" spans="1:12">
      <c r="A55" s="11"/>
      <c r="B55" s="12"/>
      <c r="C55" s="13"/>
      <c r="D55" s="10" t="s">
        <v>135</v>
      </c>
      <c r="E55" s="30" t="s">
        <v>136</v>
      </c>
      <c r="F55" s="30">
        <v>76.8</v>
      </c>
      <c r="G55" s="31">
        <v>82.54</v>
      </c>
      <c r="H55" s="31">
        <f t="shared" si="3"/>
        <v>79.67</v>
      </c>
      <c r="I55" s="31">
        <v>2</v>
      </c>
      <c r="J55" s="35" t="s">
        <v>18</v>
      </c>
      <c r="K55" s="36"/>
      <c r="L55" s="39"/>
    </row>
    <row r="56" ht="18" customHeight="true" spans="1:12">
      <c r="A56" s="11"/>
      <c r="B56" s="12"/>
      <c r="C56" s="13"/>
      <c r="D56" s="10" t="s">
        <v>137</v>
      </c>
      <c r="E56" s="30" t="s">
        <v>138</v>
      </c>
      <c r="F56" s="30">
        <v>75.2</v>
      </c>
      <c r="G56" s="31">
        <v>83.98</v>
      </c>
      <c r="H56" s="31">
        <f t="shared" si="3"/>
        <v>79.59</v>
      </c>
      <c r="I56" s="31">
        <v>3</v>
      </c>
      <c r="J56" s="35"/>
      <c r="K56" s="36"/>
      <c r="L56" s="40"/>
    </row>
    <row r="57" ht="18" customHeight="true" spans="1:12">
      <c r="A57" s="11"/>
      <c r="B57" s="12"/>
      <c r="C57" s="13"/>
      <c r="D57" s="10" t="s">
        <v>139</v>
      </c>
      <c r="E57" s="30" t="s">
        <v>140</v>
      </c>
      <c r="F57" s="30">
        <v>77.4</v>
      </c>
      <c r="G57" s="31">
        <v>80.66</v>
      </c>
      <c r="H57" s="31">
        <f t="shared" si="3"/>
        <v>79.03</v>
      </c>
      <c r="I57" s="31">
        <v>4</v>
      </c>
      <c r="J57" s="35"/>
      <c r="K57" s="36"/>
      <c r="L57" s="40"/>
    </row>
    <row r="58" ht="18" customHeight="true" spans="1:12">
      <c r="A58" s="11"/>
      <c r="B58" s="12"/>
      <c r="C58" s="13"/>
      <c r="D58" s="10" t="s">
        <v>141</v>
      </c>
      <c r="E58" s="30" t="s">
        <v>142</v>
      </c>
      <c r="F58" s="30">
        <v>77.2</v>
      </c>
      <c r="G58" s="31">
        <v>76.32</v>
      </c>
      <c r="H58" s="31">
        <f t="shared" si="3"/>
        <v>76.76</v>
      </c>
      <c r="I58" s="31">
        <v>5</v>
      </c>
      <c r="J58" s="35"/>
      <c r="K58" s="36"/>
      <c r="L58" s="40"/>
    </row>
    <row r="59" ht="18" customHeight="true" spans="1:12">
      <c r="A59" s="11"/>
      <c r="B59" s="16"/>
      <c r="C59" s="27"/>
      <c r="D59" s="10" t="s">
        <v>143</v>
      </c>
      <c r="E59" s="30" t="s">
        <v>144</v>
      </c>
      <c r="F59" s="30">
        <v>75.4</v>
      </c>
      <c r="G59" s="31" t="s">
        <v>25</v>
      </c>
      <c r="H59" s="31">
        <f>F59*0.5</f>
        <v>37.7</v>
      </c>
      <c r="I59" s="31">
        <v>6</v>
      </c>
      <c r="J59" s="35"/>
      <c r="K59" s="36"/>
      <c r="L59" s="40"/>
    </row>
    <row r="60" ht="18" customHeight="true" spans="1:12">
      <c r="A60" s="11"/>
      <c r="B60" s="8" t="s">
        <v>74</v>
      </c>
      <c r="C60" s="9" t="s">
        <v>145</v>
      </c>
      <c r="D60" s="10" t="s">
        <v>146</v>
      </c>
      <c r="E60" s="30" t="s">
        <v>147</v>
      </c>
      <c r="F60" s="30">
        <v>68.6</v>
      </c>
      <c r="G60" s="31">
        <v>84.96</v>
      </c>
      <c r="H60" s="31">
        <f>F60*0.5+G60*0.5</f>
        <v>76.78</v>
      </c>
      <c r="I60" s="31">
        <v>1</v>
      </c>
      <c r="J60" s="35" t="s">
        <v>18</v>
      </c>
      <c r="K60" s="36"/>
      <c r="L60" s="39"/>
    </row>
    <row r="61" ht="18" customHeight="true" spans="1:12">
      <c r="A61" s="11"/>
      <c r="B61" s="12"/>
      <c r="C61" s="13"/>
      <c r="D61" s="10" t="s">
        <v>148</v>
      </c>
      <c r="E61" s="30" t="s">
        <v>149</v>
      </c>
      <c r="F61" s="30">
        <v>73.8</v>
      </c>
      <c r="G61" s="31">
        <v>77.62</v>
      </c>
      <c r="H61" s="31">
        <f>F61*0.5+G61*0.5</f>
        <v>75.71</v>
      </c>
      <c r="I61" s="31">
        <v>2</v>
      </c>
      <c r="J61" s="35"/>
      <c r="K61" s="36"/>
      <c r="L61" s="40"/>
    </row>
    <row r="62" ht="18" customHeight="true" spans="1:12">
      <c r="A62" s="11"/>
      <c r="B62" s="16"/>
      <c r="C62" s="27"/>
      <c r="D62" s="10" t="s">
        <v>150</v>
      </c>
      <c r="E62" s="30" t="s">
        <v>151</v>
      </c>
      <c r="F62" s="30">
        <v>64.2</v>
      </c>
      <c r="G62" s="31" t="s">
        <v>25</v>
      </c>
      <c r="H62" s="31">
        <f>F62*0.5</f>
        <v>32.1</v>
      </c>
      <c r="I62" s="31">
        <v>3</v>
      </c>
      <c r="J62" s="35"/>
      <c r="K62" s="36"/>
      <c r="L62" s="40"/>
    </row>
    <row r="63" ht="18" customHeight="true" spans="1:12">
      <c r="A63" s="11"/>
      <c r="B63" s="8" t="s">
        <v>97</v>
      </c>
      <c r="C63" s="14">
        <v>803051</v>
      </c>
      <c r="D63" s="10" t="s">
        <v>152</v>
      </c>
      <c r="E63" s="30" t="s">
        <v>153</v>
      </c>
      <c r="F63" s="30">
        <v>79.2</v>
      </c>
      <c r="G63" s="33">
        <v>84.6</v>
      </c>
      <c r="H63" s="31">
        <f t="shared" ref="H63:H77" si="4">F63*0.5+G63*0.5</f>
        <v>81.9</v>
      </c>
      <c r="I63" s="31">
        <v>1</v>
      </c>
      <c r="J63" s="35" t="s">
        <v>18</v>
      </c>
      <c r="K63" s="36"/>
      <c r="L63" s="39"/>
    </row>
    <row r="64" ht="18" customHeight="true" spans="1:12">
      <c r="A64" s="11"/>
      <c r="B64" s="12"/>
      <c r="C64" s="15"/>
      <c r="D64" s="10" t="s">
        <v>154</v>
      </c>
      <c r="E64" s="30" t="s">
        <v>155</v>
      </c>
      <c r="F64" s="30">
        <v>78.8</v>
      </c>
      <c r="G64" s="31">
        <v>82.22</v>
      </c>
      <c r="H64" s="31">
        <f t="shared" si="4"/>
        <v>80.51</v>
      </c>
      <c r="I64" s="31">
        <v>2</v>
      </c>
      <c r="J64" s="35"/>
      <c r="K64" s="36"/>
      <c r="L64" s="40"/>
    </row>
    <row r="65" ht="18" customHeight="true" spans="1:12">
      <c r="A65" s="11"/>
      <c r="B65" s="16"/>
      <c r="C65" s="15"/>
      <c r="D65" s="10" t="s">
        <v>156</v>
      </c>
      <c r="E65" s="41" t="s">
        <v>157</v>
      </c>
      <c r="F65" s="30">
        <v>70.6</v>
      </c>
      <c r="G65" s="30">
        <v>84.72</v>
      </c>
      <c r="H65" s="31">
        <f t="shared" si="4"/>
        <v>77.66</v>
      </c>
      <c r="I65" s="30">
        <v>3</v>
      </c>
      <c r="J65" s="10"/>
      <c r="K65" s="10"/>
      <c r="L65" s="40"/>
    </row>
    <row r="66" ht="18" customHeight="true" spans="1:12">
      <c r="A66" s="11"/>
      <c r="B66" s="8" t="s">
        <v>53</v>
      </c>
      <c r="C66" s="14">
        <v>803061</v>
      </c>
      <c r="D66" s="10" t="s">
        <v>158</v>
      </c>
      <c r="E66" s="30" t="s">
        <v>159</v>
      </c>
      <c r="F66" s="30">
        <v>77.6</v>
      </c>
      <c r="G66" s="33">
        <v>82.6</v>
      </c>
      <c r="H66" s="31">
        <f t="shared" si="4"/>
        <v>80.1</v>
      </c>
      <c r="I66" s="31">
        <v>1</v>
      </c>
      <c r="J66" s="35" t="s">
        <v>18</v>
      </c>
      <c r="K66" s="36"/>
      <c r="L66" s="39"/>
    </row>
    <row r="67" ht="18" customHeight="true" spans="1:12">
      <c r="A67" s="11"/>
      <c r="B67" s="12"/>
      <c r="C67" s="15"/>
      <c r="D67" s="10" t="s">
        <v>160</v>
      </c>
      <c r="E67" s="30" t="s">
        <v>161</v>
      </c>
      <c r="F67" s="30">
        <v>74.2</v>
      </c>
      <c r="G67" s="33">
        <v>82.3</v>
      </c>
      <c r="H67" s="31">
        <f t="shared" si="4"/>
        <v>78.25</v>
      </c>
      <c r="I67" s="31">
        <v>2</v>
      </c>
      <c r="J67" s="35"/>
      <c r="K67" s="36"/>
      <c r="L67" s="40"/>
    </row>
    <row r="68" ht="18" customHeight="true" spans="1:12">
      <c r="A68" s="11"/>
      <c r="B68" s="16"/>
      <c r="C68" s="17"/>
      <c r="D68" s="10" t="s">
        <v>162</v>
      </c>
      <c r="E68" s="30" t="s">
        <v>163</v>
      </c>
      <c r="F68" s="30">
        <v>75.2</v>
      </c>
      <c r="G68" s="33">
        <v>76.2</v>
      </c>
      <c r="H68" s="31">
        <f t="shared" si="4"/>
        <v>75.7</v>
      </c>
      <c r="I68" s="31">
        <v>3</v>
      </c>
      <c r="J68" s="35"/>
      <c r="K68" s="36"/>
      <c r="L68" s="40"/>
    </row>
    <row r="69" ht="18" customHeight="true" spans="1:12">
      <c r="A69" s="11"/>
      <c r="B69" s="8" t="s">
        <v>164</v>
      </c>
      <c r="C69" s="14">
        <v>803071</v>
      </c>
      <c r="D69" s="10" t="s">
        <v>165</v>
      </c>
      <c r="E69" s="30" t="s">
        <v>166</v>
      </c>
      <c r="F69" s="30">
        <v>83.4</v>
      </c>
      <c r="G69" s="31">
        <v>85.16</v>
      </c>
      <c r="H69" s="31">
        <f t="shared" si="4"/>
        <v>84.28</v>
      </c>
      <c r="I69" s="31">
        <v>1</v>
      </c>
      <c r="J69" s="35" t="s">
        <v>18</v>
      </c>
      <c r="K69" s="36"/>
      <c r="L69" s="39"/>
    </row>
    <row r="70" ht="18" customHeight="true" spans="1:12">
      <c r="A70" s="11"/>
      <c r="B70" s="12"/>
      <c r="C70" s="15"/>
      <c r="D70" s="10" t="s">
        <v>167</v>
      </c>
      <c r="E70" s="30" t="s">
        <v>168</v>
      </c>
      <c r="F70" s="30">
        <v>74.6</v>
      </c>
      <c r="G70" s="33">
        <v>76.9</v>
      </c>
      <c r="H70" s="31">
        <f t="shared" si="4"/>
        <v>75.75</v>
      </c>
      <c r="I70" s="31">
        <v>2</v>
      </c>
      <c r="J70" s="35"/>
      <c r="K70" s="36"/>
      <c r="L70" s="40"/>
    </row>
    <row r="71" ht="18" customHeight="true" spans="1:12">
      <c r="A71" s="11"/>
      <c r="B71" s="16"/>
      <c r="C71" s="17"/>
      <c r="D71" s="10" t="s">
        <v>169</v>
      </c>
      <c r="E71" s="30" t="s">
        <v>170</v>
      </c>
      <c r="F71" s="30">
        <v>78.2</v>
      </c>
      <c r="G71" s="31">
        <v>71.56</v>
      </c>
      <c r="H71" s="31">
        <f t="shared" si="4"/>
        <v>74.88</v>
      </c>
      <c r="I71" s="31">
        <v>3</v>
      </c>
      <c r="J71" s="35"/>
      <c r="K71" s="36"/>
      <c r="L71" s="40"/>
    </row>
    <row r="72" ht="18" customHeight="true" spans="1:12">
      <c r="A72" s="11"/>
      <c r="B72" s="8" t="s">
        <v>61</v>
      </c>
      <c r="C72" s="14">
        <v>803081</v>
      </c>
      <c r="D72" s="10" t="s">
        <v>171</v>
      </c>
      <c r="E72" s="30" t="s">
        <v>172</v>
      </c>
      <c r="F72" s="30">
        <v>75.6</v>
      </c>
      <c r="G72" s="31">
        <v>87.56</v>
      </c>
      <c r="H72" s="31">
        <f t="shared" si="4"/>
        <v>81.58</v>
      </c>
      <c r="I72" s="31">
        <v>1</v>
      </c>
      <c r="J72" s="35" t="s">
        <v>18</v>
      </c>
      <c r="K72" s="36"/>
      <c r="L72" s="39"/>
    </row>
    <row r="73" ht="18" customHeight="true" spans="1:12">
      <c r="A73" s="11"/>
      <c r="B73" s="12"/>
      <c r="C73" s="15"/>
      <c r="D73" s="10" t="s">
        <v>173</v>
      </c>
      <c r="E73" s="30" t="s">
        <v>174</v>
      </c>
      <c r="F73" s="30">
        <v>73.4</v>
      </c>
      <c r="G73" s="31">
        <v>83.88</v>
      </c>
      <c r="H73" s="31">
        <f t="shared" si="4"/>
        <v>78.64</v>
      </c>
      <c r="I73" s="31">
        <v>2</v>
      </c>
      <c r="J73" s="35"/>
      <c r="K73" s="36"/>
      <c r="L73" s="40"/>
    </row>
    <row r="74" ht="18" customHeight="true" spans="1:12">
      <c r="A74" s="11"/>
      <c r="B74" s="16"/>
      <c r="C74" s="17"/>
      <c r="D74" s="10" t="s">
        <v>175</v>
      </c>
      <c r="E74" s="30" t="s">
        <v>176</v>
      </c>
      <c r="F74" s="30">
        <v>67.4</v>
      </c>
      <c r="G74" s="31">
        <v>82.36</v>
      </c>
      <c r="H74" s="31">
        <f t="shared" si="4"/>
        <v>74.88</v>
      </c>
      <c r="I74" s="31">
        <v>3</v>
      </c>
      <c r="J74" s="35"/>
      <c r="K74" s="36"/>
      <c r="L74" s="40"/>
    </row>
    <row r="75" ht="17" customHeight="true" spans="1:12">
      <c r="A75" s="11"/>
      <c r="B75" s="8" t="s">
        <v>177</v>
      </c>
      <c r="C75" s="14">
        <v>803091</v>
      </c>
      <c r="D75" s="10" t="s">
        <v>178</v>
      </c>
      <c r="E75" s="30" t="s">
        <v>179</v>
      </c>
      <c r="F75" s="30">
        <v>70.4</v>
      </c>
      <c r="G75" s="31">
        <v>82.76</v>
      </c>
      <c r="H75" s="31">
        <f t="shared" si="4"/>
        <v>76.58</v>
      </c>
      <c r="I75" s="31">
        <v>1</v>
      </c>
      <c r="J75" s="35" t="s">
        <v>18</v>
      </c>
      <c r="K75" s="36"/>
      <c r="L75" s="39"/>
    </row>
    <row r="76" ht="17" customHeight="true" spans="1:12">
      <c r="A76" s="11"/>
      <c r="B76" s="12"/>
      <c r="C76" s="15"/>
      <c r="D76" s="10" t="s">
        <v>180</v>
      </c>
      <c r="E76" s="30" t="s">
        <v>181</v>
      </c>
      <c r="F76" s="30">
        <v>66.8</v>
      </c>
      <c r="G76" s="32">
        <v>83.4</v>
      </c>
      <c r="H76" s="31">
        <f t="shared" si="4"/>
        <v>75.1</v>
      </c>
      <c r="I76" s="30">
        <v>2</v>
      </c>
      <c r="J76" s="10"/>
      <c r="K76" s="36"/>
      <c r="L76" s="40"/>
    </row>
    <row r="77" ht="17" customHeight="true" spans="1:12">
      <c r="A77" s="20"/>
      <c r="B77" s="16"/>
      <c r="C77" s="17"/>
      <c r="D77" s="10" t="s">
        <v>182</v>
      </c>
      <c r="E77" s="30" t="s">
        <v>183</v>
      </c>
      <c r="F77" s="30">
        <v>67.2</v>
      </c>
      <c r="G77" s="30">
        <v>78.32</v>
      </c>
      <c r="H77" s="31">
        <f t="shared" si="4"/>
        <v>72.76</v>
      </c>
      <c r="I77" s="30">
        <v>3</v>
      </c>
      <c r="J77" s="10"/>
      <c r="K77" s="36"/>
      <c r="L77" s="1"/>
    </row>
  </sheetData>
  <mergeCells count="44">
    <mergeCell ref="A2:K2"/>
    <mergeCell ref="A4:A22"/>
    <mergeCell ref="A23:A26"/>
    <mergeCell ref="A27:A41"/>
    <mergeCell ref="A42:A53"/>
    <mergeCell ref="A54:A77"/>
    <mergeCell ref="B4:B7"/>
    <mergeCell ref="B8:B16"/>
    <mergeCell ref="B17:B19"/>
    <mergeCell ref="B20:B22"/>
    <mergeCell ref="B23:B26"/>
    <mergeCell ref="B27:B28"/>
    <mergeCell ref="B30:B32"/>
    <mergeCell ref="B33:B35"/>
    <mergeCell ref="B36:B38"/>
    <mergeCell ref="B39:B41"/>
    <mergeCell ref="B42:B47"/>
    <mergeCell ref="B48:B53"/>
    <mergeCell ref="B54:B59"/>
    <mergeCell ref="B60:B62"/>
    <mergeCell ref="B63:B65"/>
    <mergeCell ref="B66:B68"/>
    <mergeCell ref="B69:B71"/>
    <mergeCell ref="B72:B74"/>
    <mergeCell ref="B75:B77"/>
    <mergeCell ref="C4:C7"/>
    <mergeCell ref="C8:C16"/>
    <mergeCell ref="C17:C19"/>
    <mergeCell ref="C20:C22"/>
    <mergeCell ref="C23:C26"/>
    <mergeCell ref="C27:C28"/>
    <mergeCell ref="C30:C32"/>
    <mergeCell ref="C33:C35"/>
    <mergeCell ref="C36:C38"/>
    <mergeCell ref="C39:C41"/>
    <mergeCell ref="C42:C47"/>
    <mergeCell ref="C48:C53"/>
    <mergeCell ref="C54:C59"/>
    <mergeCell ref="C60:C62"/>
    <mergeCell ref="C63:C65"/>
    <mergeCell ref="C66:C68"/>
    <mergeCell ref="C69:C71"/>
    <mergeCell ref="C72:C74"/>
    <mergeCell ref="C75:C77"/>
  </mergeCells>
  <pageMargins left="0.751388888888889" right="0.751388888888889" top="1" bottom="1" header="0.5" footer="0.5"/>
  <pageSetup paperSize="9" scale="83" fitToHeight="0" orientation="landscape" horizontalDpi="600"/>
  <headerFooter/>
  <rowBreaks count="12" manualBreakCount="12">
    <brk id="77" max="16383" man="1"/>
    <brk id="77" max="16383" man="1"/>
    <brk id="77" max="16383" man="1"/>
    <brk id="77" max="16383" man="1"/>
    <brk id="78" max="16383" man="1"/>
    <brk id="78" max="16383" man="1"/>
    <brk id="78" max="16383" man="1"/>
    <brk id="78" max="16383" man="1"/>
    <brk id="79" max="16383" man="1"/>
    <brk id="79" max="16383" man="1"/>
    <brk id="80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何梦棠</dc:creator>
  <cp:lastModifiedBy>user</cp:lastModifiedBy>
  <dcterms:created xsi:type="dcterms:W3CDTF">2025-05-13T09:51:00Z</dcterms:created>
  <dcterms:modified xsi:type="dcterms:W3CDTF">2026-06-10T15:53:25Z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BFA48036E0714DD394B70FE76B88C637_13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