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7945" windowHeight="12375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/>
  <c r="D11"/>
  <c r="D10"/>
  <c r="D9"/>
  <c r="D8"/>
  <c r="D7"/>
  <c r="D6"/>
  <c r="D5"/>
  <c r="D4"/>
  <c r="D3"/>
</calcChain>
</file>

<file path=xl/sharedStrings.xml><?xml version="1.0" encoding="utf-8"?>
<sst xmlns="http://schemas.openxmlformats.org/spreadsheetml/2006/main" count="82" uniqueCount="49">
  <si>
    <t>江苏省沛县2026年面向社会公开招聘编制教师递补进入资格复审人员名单</t>
  </si>
  <si>
    <t>序号</t>
  </si>
  <si>
    <t>姓名</t>
  </si>
  <si>
    <t>性别</t>
  </si>
  <si>
    <t>职位代码</t>
  </si>
  <si>
    <t>职位名称</t>
  </si>
  <si>
    <t>招考单位</t>
  </si>
  <si>
    <t>准考证号码</t>
  </si>
  <si>
    <t>考场号</t>
  </si>
  <si>
    <t>座位号</t>
  </si>
  <si>
    <t>成绩</t>
  </si>
  <si>
    <t>备注</t>
  </si>
  <si>
    <t>安慧</t>
  </si>
  <si>
    <t>女</t>
  </si>
  <si>
    <t>中职语文教师</t>
  </si>
  <si>
    <t>徐州安保中等专业学校</t>
  </si>
  <si>
    <t>第一考场</t>
  </si>
  <si>
    <t>19</t>
  </si>
  <si>
    <t>王蕾</t>
  </si>
  <si>
    <t>23</t>
  </si>
  <si>
    <t>王成平</t>
  </si>
  <si>
    <t>中职英语教师</t>
  </si>
  <si>
    <t>第四考场</t>
  </si>
  <si>
    <t>18</t>
  </si>
  <si>
    <t>吕盼</t>
  </si>
  <si>
    <t>17</t>
  </si>
  <si>
    <t>董银环</t>
  </si>
  <si>
    <t>高中数学教师</t>
  </si>
  <si>
    <t>沛县沛城高级中学</t>
  </si>
  <si>
    <t>第六考场</t>
  </si>
  <si>
    <t>08</t>
  </si>
  <si>
    <t>张文梅</t>
  </si>
  <si>
    <t>高中化学教师</t>
  </si>
  <si>
    <t>江苏省沛县中学</t>
  </si>
  <si>
    <t>第二考场</t>
  </si>
  <si>
    <t>06</t>
  </si>
  <si>
    <t>刘嘉奕</t>
  </si>
  <si>
    <t>大屯矿区第一中学</t>
  </si>
  <si>
    <t>杨倩</t>
  </si>
  <si>
    <t>24</t>
  </si>
  <si>
    <t>朱媛媛</t>
  </si>
  <si>
    <t>法律教师</t>
  </si>
  <si>
    <t>第十二考场</t>
  </si>
  <si>
    <t>25</t>
  </si>
  <si>
    <t>王慧</t>
  </si>
  <si>
    <t>中职历史教师</t>
  </si>
  <si>
    <t>第十考场</t>
  </si>
  <si>
    <t>15</t>
  </si>
  <si>
    <t>递补</t>
    <phoneticPr fontId="3" type="noConversion"/>
  </si>
</sst>
</file>

<file path=xl/styles.xml><?xml version="1.0" encoding="utf-8"?>
<styleSheet xmlns="http://schemas.openxmlformats.org/spreadsheetml/2006/main">
  <numFmts count="1">
    <numFmt numFmtId="178" formatCode="0.00_);[Red]\(0.00\)"/>
  </numFmts>
  <fonts count="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quotePrefix="1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L15" sqref="L15"/>
    </sheetView>
  </sheetViews>
  <sheetFormatPr defaultColWidth="9" defaultRowHeight="13.5"/>
  <cols>
    <col min="5" max="5" width="14" customWidth="1"/>
    <col min="6" max="6" width="23.375" customWidth="1"/>
    <col min="7" max="7" width="17.875" customWidth="1"/>
    <col min="8" max="8" width="13.375" customWidth="1"/>
  </cols>
  <sheetData>
    <row r="1" spans="1:11" ht="22.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4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2" t="s">
        <v>10</v>
      </c>
      <c r="K2" s="3" t="s">
        <v>11</v>
      </c>
    </row>
    <row r="3" spans="1:11">
      <c r="A3" s="3">
        <v>1</v>
      </c>
      <c r="B3" s="3" t="s">
        <v>12</v>
      </c>
      <c r="C3" s="3" t="s">
        <v>13</v>
      </c>
      <c r="D3" s="3" t="str">
        <f>"1701"</f>
        <v>1701</v>
      </c>
      <c r="E3" s="3" t="s">
        <v>14</v>
      </c>
      <c r="F3" s="3" t="s">
        <v>15</v>
      </c>
      <c r="G3" s="3">
        <v>2026050119</v>
      </c>
      <c r="H3" s="3" t="s">
        <v>16</v>
      </c>
      <c r="I3" s="7" t="s">
        <v>17</v>
      </c>
      <c r="J3" s="4">
        <v>69</v>
      </c>
      <c r="K3" s="3" t="s">
        <v>48</v>
      </c>
    </row>
    <row r="4" spans="1:11">
      <c r="A4" s="3">
        <v>2</v>
      </c>
      <c r="B4" s="3" t="s">
        <v>18</v>
      </c>
      <c r="C4" s="3" t="s">
        <v>13</v>
      </c>
      <c r="D4" s="3" t="str">
        <f>"1701"</f>
        <v>1701</v>
      </c>
      <c r="E4" s="3" t="s">
        <v>14</v>
      </c>
      <c r="F4" s="3" t="s">
        <v>15</v>
      </c>
      <c r="G4" s="3">
        <v>2026050123</v>
      </c>
      <c r="H4" s="3" t="s">
        <v>16</v>
      </c>
      <c r="I4" s="7" t="s">
        <v>19</v>
      </c>
      <c r="J4" s="4">
        <v>69</v>
      </c>
      <c r="K4" s="3" t="s">
        <v>48</v>
      </c>
    </row>
    <row r="5" spans="1:11">
      <c r="A5" s="3">
        <v>3</v>
      </c>
      <c r="B5" s="3" t="s">
        <v>20</v>
      </c>
      <c r="C5" s="3" t="s">
        <v>13</v>
      </c>
      <c r="D5" s="3" t="str">
        <f>"1703"</f>
        <v>1703</v>
      </c>
      <c r="E5" s="3" t="s">
        <v>21</v>
      </c>
      <c r="F5" s="3" t="s">
        <v>15</v>
      </c>
      <c r="G5" s="3">
        <v>2026050418</v>
      </c>
      <c r="H5" s="3" t="s">
        <v>22</v>
      </c>
      <c r="I5" s="7" t="s">
        <v>23</v>
      </c>
      <c r="J5" s="4">
        <v>78</v>
      </c>
      <c r="K5" s="3" t="s">
        <v>48</v>
      </c>
    </row>
    <row r="6" spans="1:11">
      <c r="A6" s="3">
        <v>4</v>
      </c>
      <c r="B6" s="3" t="s">
        <v>24</v>
      </c>
      <c r="C6" s="3" t="s">
        <v>13</v>
      </c>
      <c r="D6" s="3" t="str">
        <f>"1703"</f>
        <v>1703</v>
      </c>
      <c r="E6" s="3" t="s">
        <v>21</v>
      </c>
      <c r="F6" s="3" t="s">
        <v>15</v>
      </c>
      <c r="G6" s="3">
        <v>2026050417</v>
      </c>
      <c r="H6" s="3" t="s">
        <v>22</v>
      </c>
      <c r="I6" s="7" t="s">
        <v>25</v>
      </c>
      <c r="J6" s="4">
        <v>77.8</v>
      </c>
      <c r="K6" s="3" t="s">
        <v>48</v>
      </c>
    </row>
    <row r="7" spans="1:11">
      <c r="A7" s="3">
        <v>5</v>
      </c>
      <c r="B7" s="3" t="s">
        <v>26</v>
      </c>
      <c r="C7" s="3" t="s">
        <v>13</v>
      </c>
      <c r="D7" s="3" t="str">
        <f>"1301"</f>
        <v>1301</v>
      </c>
      <c r="E7" s="3" t="s">
        <v>27</v>
      </c>
      <c r="F7" s="3" t="s">
        <v>28</v>
      </c>
      <c r="G7" s="3">
        <v>2026050608</v>
      </c>
      <c r="H7" s="3" t="s">
        <v>29</v>
      </c>
      <c r="I7" s="7" t="s">
        <v>30</v>
      </c>
      <c r="J7" s="4">
        <v>89</v>
      </c>
      <c r="K7" s="3" t="s">
        <v>48</v>
      </c>
    </row>
    <row r="8" spans="1:11">
      <c r="A8" s="3">
        <v>6</v>
      </c>
      <c r="B8" s="3" t="s">
        <v>31</v>
      </c>
      <c r="C8" s="3" t="s">
        <v>13</v>
      </c>
      <c r="D8" s="3" t="str">
        <f>"1102"</f>
        <v>1102</v>
      </c>
      <c r="E8" s="3" t="s">
        <v>32</v>
      </c>
      <c r="F8" s="3" t="s">
        <v>33</v>
      </c>
      <c r="G8" s="3">
        <v>2026050206</v>
      </c>
      <c r="H8" s="3" t="s">
        <v>34</v>
      </c>
      <c r="I8" s="7" t="s">
        <v>35</v>
      </c>
      <c r="J8" s="4">
        <v>71.599999999999994</v>
      </c>
      <c r="K8" s="3" t="s">
        <v>48</v>
      </c>
    </row>
    <row r="9" spans="1:11">
      <c r="A9" s="3">
        <v>7</v>
      </c>
      <c r="B9" s="3" t="s">
        <v>36</v>
      </c>
      <c r="C9" s="3" t="s">
        <v>13</v>
      </c>
      <c r="D9" s="3" t="str">
        <f>"1402"</f>
        <v>1402</v>
      </c>
      <c r="E9" s="3" t="s">
        <v>32</v>
      </c>
      <c r="F9" s="3" t="s">
        <v>37</v>
      </c>
      <c r="G9" s="3">
        <v>2026050217</v>
      </c>
      <c r="H9" s="3" t="s">
        <v>34</v>
      </c>
      <c r="I9" s="7" t="s">
        <v>25</v>
      </c>
      <c r="J9" s="4">
        <v>63.8</v>
      </c>
      <c r="K9" s="3" t="s">
        <v>48</v>
      </c>
    </row>
    <row r="10" spans="1:11">
      <c r="A10" s="3">
        <v>8</v>
      </c>
      <c r="B10" s="3" t="s">
        <v>38</v>
      </c>
      <c r="C10" s="3" t="s">
        <v>13</v>
      </c>
      <c r="D10" s="3" t="str">
        <f>"1402"</f>
        <v>1402</v>
      </c>
      <c r="E10" s="3" t="s">
        <v>32</v>
      </c>
      <c r="F10" s="3" t="s">
        <v>37</v>
      </c>
      <c r="G10" s="3">
        <v>2026050224</v>
      </c>
      <c r="H10" s="3" t="s">
        <v>34</v>
      </c>
      <c r="I10" s="7" t="s">
        <v>39</v>
      </c>
      <c r="J10" s="4">
        <v>59.8</v>
      </c>
      <c r="K10" s="3" t="s">
        <v>48</v>
      </c>
    </row>
    <row r="11" spans="1:11">
      <c r="A11" s="3">
        <v>9</v>
      </c>
      <c r="B11" s="3" t="s">
        <v>40</v>
      </c>
      <c r="C11" s="3" t="s">
        <v>13</v>
      </c>
      <c r="D11" s="3" t="str">
        <f>"1712"</f>
        <v>1712</v>
      </c>
      <c r="E11" s="3" t="s">
        <v>41</v>
      </c>
      <c r="F11" s="3" t="s">
        <v>15</v>
      </c>
      <c r="G11" s="3">
        <v>2026051225</v>
      </c>
      <c r="H11" s="3" t="s">
        <v>42</v>
      </c>
      <c r="I11" s="7" t="s">
        <v>43</v>
      </c>
      <c r="J11" s="4">
        <v>75.2</v>
      </c>
      <c r="K11" s="3" t="s">
        <v>48</v>
      </c>
    </row>
    <row r="12" spans="1:11">
      <c r="A12" s="5">
        <v>10</v>
      </c>
      <c r="B12" s="5" t="s">
        <v>44</v>
      </c>
      <c r="C12" s="5" t="s">
        <v>13</v>
      </c>
      <c r="D12" s="5" t="str">
        <f>"1705"</f>
        <v>1705</v>
      </c>
      <c r="E12" s="5" t="s">
        <v>45</v>
      </c>
      <c r="F12" s="5" t="s">
        <v>15</v>
      </c>
      <c r="G12" s="5">
        <v>2026051015</v>
      </c>
      <c r="H12" s="5" t="s">
        <v>46</v>
      </c>
      <c r="I12" s="8" t="s">
        <v>47</v>
      </c>
      <c r="J12" s="6">
        <v>69.5</v>
      </c>
      <c r="K12" s="3" t="s">
        <v>48</v>
      </c>
    </row>
  </sheetData>
  <mergeCells count="1">
    <mergeCell ref="A1:K1"/>
  </mergeCells>
  <phoneticPr fontId="3" type="noConversion"/>
  <pageMargins left="0.75" right="0.75" top="1" bottom="1" header="0.5" footer="0.5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30110</dc:creator>
  <cp:lastModifiedBy>myy</cp:lastModifiedBy>
  <dcterms:created xsi:type="dcterms:W3CDTF">2026-06-11T00:48:00Z</dcterms:created>
  <dcterms:modified xsi:type="dcterms:W3CDTF">2026-06-11T02:24:51Z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E25CA04419C147EA856DC714677EC12C_11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