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表" sheetId="2" r:id="rId1"/>
  </sheets>
  <definedNames>
    <definedName name="_xlnm._FilterDatabase" localSheetId="0" hidden="1">总表!$A$2:$P$76</definedName>
    <definedName name="_xlnm.Print_Titles" localSheetId="0">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<sst xmlns="http://schemas.openxmlformats.org/spreadsheetml/2006/main" count="537" uniqueCount="207">
  <si>
    <t>绵阳市安州区2026年上半年公开考试招聘教师考试总成绩、排名及是否进入体检人员名单</t>
  </si>
  <si>
    <t>序号</t>
  </si>
  <si>
    <t>姓名</t>
  </si>
  <si>
    <t>性别</t>
  </si>
  <si>
    <t>报考单位</t>
  </si>
  <si>
    <t>报考岗位</t>
  </si>
  <si>
    <t>职位编号</t>
  </si>
  <si>
    <t>准考证号</t>
  </si>
  <si>
    <t>招聘人数</t>
  </si>
  <si>
    <t>笔试成绩</t>
  </si>
  <si>
    <t>政策性加分</t>
  </si>
  <si>
    <t>笔试折合成绩（含加分）</t>
  </si>
  <si>
    <t>面试成绩</t>
  </si>
  <si>
    <t>面试折合成绩</t>
  </si>
  <si>
    <t>考试总成绩</t>
  </si>
  <si>
    <t>排名</t>
  </si>
  <si>
    <t>是否进入体检</t>
  </si>
  <si>
    <t>段冰艳</t>
  </si>
  <si>
    <t>女</t>
  </si>
  <si>
    <t>（安州区）四川省绵阳市安州中学</t>
  </si>
  <si>
    <t>高中语文教师</t>
  </si>
  <si>
    <t>26040301</t>
  </si>
  <si>
    <t>2604060402721</t>
  </si>
  <si>
    <t>是</t>
  </si>
  <si>
    <t>罗颖</t>
  </si>
  <si>
    <t>2604060206623</t>
  </si>
  <si>
    <t>佟吉丽</t>
  </si>
  <si>
    <t>2604060301029</t>
  </si>
  <si>
    <t>否</t>
  </si>
  <si>
    <t>孙铭骏</t>
  </si>
  <si>
    <t>2604060204604</t>
  </si>
  <si>
    <t>谢佳佳</t>
  </si>
  <si>
    <t>高中数学教师</t>
  </si>
  <si>
    <t>26040302</t>
  </si>
  <si>
    <t>2604060103306</t>
  </si>
  <si>
    <t>冉娅平</t>
  </si>
  <si>
    <t>2604060402614</t>
  </si>
  <si>
    <t>方俊杰</t>
  </si>
  <si>
    <t>男</t>
  </si>
  <si>
    <t>2604060400908</t>
  </si>
  <si>
    <t>彭增军</t>
  </si>
  <si>
    <t>2604060403814</t>
  </si>
  <si>
    <t>罗杨梅</t>
  </si>
  <si>
    <t>2604060305401</t>
  </si>
  <si>
    <t>刘莉</t>
  </si>
  <si>
    <t>高中英语教师</t>
  </si>
  <si>
    <t>26040303</t>
  </si>
  <si>
    <t>2604060300529</t>
  </si>
  <si>
    <t>杨丽娟</t>
  </si>
  <si>
    <t>2604060100804</t>
  </si>
  <si>
    <t>邓圆慧</t>
  </si>
  <si>
    <t>2604060106817</t>
  </si>
  <si>
    <t>陈舒农</t>
  </si>
  <si>
    <t>2604060207816</t>
  </si>
  <si>
    <t>杨乾坤</t>
  </si>
  <si>
    <t>2604060401108</t>
  </si>
  <si>
    <t>雷君怡</t>
  </si>
  <si>
    <t>2604060207203</t>
  </si>
  <si>
    <t>缺考</t>
  </si>
  <si>
    <t>郭静</t>
  </si>
  <si>
    <t>（安州区）绵阳市秀水中学</t>
  </si>
  <si>
    <t>26040304</t>
  </si>
  <si>
    <t>2604060401518</t>
  </si>
  <si>
    <t>洪川</t>
  </si>
  <si>
    <t>2604060301925</t>
  </si>
  <si>
    <t>李郑雯</t>
  </si>
  <si>
    <t>2604060201014</t>
  </si>
  <si>
    <t>李蔓</t>
  </si>
  <si>
    <t>26040305</t>
  </si>
  <si>
    <t>2604060401912</t>
  </si>
  <si>
    <t>胡灵</t>
  </si>
  <si>
    <t>2604060204717</t>
  </si>
  <si>
    <t>曹嘉欣</t>
  </si>
  <si>
    <t>2604060404530</t>
  </si>
  <si>
    <t>卿昱伽</t>
  </si>
  <si>
    <t>高中物理教师</t>
  </si>
  <si>
    <t>26040306</t>
  </si>
  <si>
    <t>2604060302024</t>
  </si>
  <si>
    <t>赵珊</t>
  </si>
  <si>
    <t>2604060101029</t>
  </si>
  <si>
    <t>周嘉琦</t>
  </si>
  <si>
    <t>2604060200813</t>
  </si>
  <si>
    <t>张乙渲</t>
  </si>
  <si>
    <t>高中化学教师</t>
  </si>
  <si>
    <t>26040307</t>
  </si>
  <si>
    <t>2604060205402</t>
  </si>
  <si>
    <t>刘青华</t>
  </si>
  <si>
    <t>2604060301904</t>
  </si>
  <si>
    <t>杨琴琢</t>
  </si>
  <si>
    <t>2604060300406</t>
  </si>
  <si>
    <t>景雪</t>
  </si>
  <si>
    <t>（安州区）乡镇初中</t>
  </si>
  <si>
    <t>初中政治教师</t>
  </si>
  <si>
    <t>26040308</t>
  </si>
  <si>
    <t>2604060104718</t>
  </si>
  <si>
    <t>许芯瑶</t>
  </si>
  <si>
    <t>2604060403027</t>
  </si>
  <si>
    <t>王玉宝</t>
  </si>
  <si>
    <t>2604060300724</t>
  </si>
  <si>
    <t>李秋吟</t>
  </si>
  <si>
    <t>初中语文教师</t>
  </si>
  <si>
    <t>26040309</t>
  </si>
  <si>
    <t>2604060303226</t>
  </si>
  <si>
    <t>杨阳</t>
  </si>
  <si>
    <t>2604060302621</t>
  </si>
  <si>
    <t>龙源源</t>
  </si>
  <si>
    <t>2604060301821</t>
  </si>
  <si>
    <t>胡露桃</t>
  </si>
  <si>
    <t>2604060401503</t>
  </si>
  <si>
    <t>杨婷</t>
  </si>
  <si>
    <t>2604060404930</t>
  </si>
  <si>
    <t>吴丹</t>
  </si>
  <si>
    <t>2604060204004</t>
  </si>
  <si>
    <t>林兴茹</t>
  </si>
  <si>
    <t>初中英语教师</t>
  </si>
  <si>
    <t>26040310</t>
  </si>
  <si>
    <t>2604060205004</t>
  </si>
  <si>
    <t>孙诗雨</t>
  </si>
  <si>
    <t>2604060204330</t>
  </si>
  <si>
    <t>陈敏</t>
  </si>
  <si>
    <t>2604060202116</t>
  </si>
  <si>
    <t>田成香</t>
  </si>
  <si>
    <t>2604060205719</t>
  </si>
  <si>
    <t>李琳</t>
  </si>
  <si>
    <t>2604060403326</t>
  </si>
  <si>
    <t>唐建美</t>
  </si>
  <si>
    <t>2604060106725</t>
  </si>
  <si>
    <t>梁擎倩</t>
  </si>
  <si>
    <t>2604060206908</t>
  </si>
  <si>
    <t>王秀丽</t>
  </si>
  <si>
    <t>2604060302120</t>
  </si>
  <si>
    <t>李佳文</t>
  </si>
  <si>
    <t>初中化学教师</t>
  </si>
  <si>
    <t>26040311</t>
  </si>
  <si>
    <t>2604060403512</t>
  </si>
  <si>
    <t>夏小兰</t>
  </si>
  <si>
    <t>2604060301026</t>
  </si>
  <si>
    <t>曹维</t>
  </si>
  <si>
    <t>2604060106521</t>
  </si>
  <si>
    <t>龚蕾聿</t>
  </si>
  <si>
    <t>初中历史教师</t>
  </si>
  <si>
    <t>26040312</t>
  </si>
  <si>
    <t>2604060303415</t>
  </si>
  <si>
    <t>杨晓青</t>
  </si>
  <si>
    <t>2604060103309</t>
  </si>
  <si>
    <t>李钇洁</t>
  </si>
  <si>
    <t>2604060302211</t>
  </si>
  <si>
    <t>陈博</t>
  </si>
  <si>
    <t>初中音乐教师</t>
  </si>
  <si>
    <t>26040313</t>
  </si>
  <si>
    <t>2604060402027</t>
  </si>
  <si>
    <t>谭阳</t>
  </si>
  <si>
    <t>2604060402508</t>
  </si>
  <si>
    <t>朱虹蓉</t>
  </si>
  <si>
    <t>2604060106613</t>
  </si>
  <si>
    <t>万中辉</t>
  </si>
  <si>
    <t>初中体育教师</t>
  </si>
  <si>
    <t>26040314</t>
  </si>
  <si>
    <t>2604060207902</t>
  </si>
  <si>
    <t>王瑞</t>
  </si>
  <si>
    <t>2604060305413</t>
  </si>
  <si>
    <t>尹恒</t>
  </si>
  <si>
    <t>2604060107029</t>
  </si>
  <si>
    <t>李唯一</t>
  </si>
  <si>
    <t>2604060103507</t>
  </si>
  <si>
    <t>杨丽</t>
  </si>
  <si>
    <t>2604060101003</t>
  </si>
  <si>
    <t>汪树林</t>
  </si>
  <si>
    <t>2604060302910</t>
  </si>
  <si>
    <t>胡钰婷</t>
  </si>
  <si>
    <t>2604060305814</t>
  </si>
  <si>
    <t>李财浩</t>
  </si>
  <si>
    <t>2604060301724</t>
  </si>
  <si>
    <t>荣莲莉</t>
  </si>
  <si>
    <t>2604060302619</t>
  </si>
  <si>
    <t>杨靖雯</t>
  </si>
  <si>
    <t>（安州区）乡镇小学</t>
  </si>
  <si>
    <t>小学语文教师</t>
  </si>
  <si>
    <t>26040315</t>
  </si>
  <si>
    <t>2604060101316</t>
  </si>
  <si>
    <t>彭一婷</t>
  </si>
  <si>
    <t>2604060101006</t>
  </si>
  <si>
    <t>王欢</t>
  </si>
  <si>
    <t>2604060303808</t>
  </si>
  <si>
    <t>姜玲梅</t>
  </si>
  <si>
    <t>2604060403704</t>
  </si>
  <si>
    <t>许松梅</t>
  </si>
  <si>
    <t>2604060204829</t>
  </si>
  <si>
    <t>马可雅</t>
  </si>
  <si>
    <t>2604060202221</t>
  </si>
  <si>
    <t>杨玉琳</t>
  </si>
  <si>
    <t>小学数学教师</t>
  </si>
  <si>
    <t>26040316</t>
  </si>
  <si>
    <t>2604060106815</t>
  </si>
  <si>
    <t>邓香翠</t>
  </si>
  <si>
    <t>2604060305120</t>
  </si>
  <si>
    <t>舒成</t>
  </si>
  <si>
    <t>2604060204102</t>
  </si>
  <si>
    <t>苟晴</t>
  </si>
  <si>
    <t>（安州区）区特殊教育学校</t>
  </si>
  <si>
    <t>特殊教育教师</t>
  </si>
  <si>
    <t>26040317</t>
  </si>
  <si>
    <t>2604060201613</t>
  </si>
  <si>
    <t>蒋诗颖</t>
  </si>
  <si>
    <t>2604060402310</t>
  </si>
  <si>
    <t>董婵</t>
  </si>
  <si>
    <t>2604060207920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</si>
</sst>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简体"/>
      <charset val="134"/>
    </font>
    <font>
      <b/>
      <sz val="14"/>
      <name val="仿宋_GB2312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6"/>
  <sheetViews>
    <sheetView tabSelected="1" workbookViewId="0">
      <selection activeCell="R8" sqref="R8"/>
    </sheetView>
  </sheetViews>
  <sheetFormatPr defaultColWidth="9" defaultRowHeight="13.5"/>
  <cols>
    <col min="1" max="1" width="5.05" style="1" customWidth="1"/>
    <col min="2" max="2" width="12.35" style="1" customWidth="1"/>
    <col min="3" max="3" width="6.46666666666667" style="1" customWidth="1"/>
    <col min="4" max="4" width="31.625" style="1" customWidth="1"/>
    <col min="5" max="5" width="21.9583333333333" style="2" customWidth="1"/>
    <col min="6" max="6" width="12.75" style="1" customWidth="1"/>
    <col min="7" max="7" width="19.125" style="1" customWidth="1"/>
    <col min="8" max="8" width="6.30833333333333" style="3" customWidth="1"/>
    <col min="9" max="10" width="9.79166666666667" style="1" customWidth="1"/>
    <col min="11" max="11" width="12" style="1" customWidth="1"/>
    <col min="12" max="12" width="11.875" style="1" customWidth="1"/>
    <col min="13" max="13" width="11.125" style="1" customWidth="1"/>
    <col min="14" max="14" width="10.125" style="1" customWidth="1"/>
    <col min="15" max="15" width="6.75" style="1" customWidth="1"/>
    <col min="16" max="16" width="7.61666666666667" style="1" customWidth="1"/>
    <col min="17" max="16384" width="9" style="1"/>
  </cols>
  <sheetData>
    <row r="1" ht="43" customHeight="1" spans="1:16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58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8" t="s">
        <v>14</v>
      </c>
      <c r="O2" s="7" t="s">
        <v>15</v>
      </c>
      <c r="P2" s="8" t="s">
        <v>16</v>
      </c>
    </row>
    <row r="3" s="1" customFormat="1" ht="39" customHeight="1" spans="1:16">
      <c r="A3" s="9">
        <v>1</v>
      </c>
      <c r="B3" s="10" t="s">
        <v>17</v>
      </c>
      <c r="C3" s="10" t="s">
        <v>18</v>
      </c>
      <c r="D3" s="10" t="s">
        <v>19</v>
      </c>
      <c r="E3" s="10" t="s">
        <v>20</v>
      </c>
      <c r="F3" s="10" t="s">
        <v>21</v>
      </c>
      <c r="G3" s="10" t="s">
        <v>22</v>
      </c>
      <c r="H3" s="10">
        <v>2</v>
      </c>
      <c r="I3" s="10">
        <v>74</v>
      </c>
      <c r="J3" s="10"/>
      <c r="K3" s="10">
        <f>I3*0.5</f>
        <v>37</v>
      </c>
      <c r="L3" s="9">
        <v>79.38</v>
      </c>
      <c r="M3" s="9">
        <f>L3*0.5</f>
        <v>39.69</v>
      </c>
      <c r="N3" s="9">
        <f>K3+M3</f>
        <v>76.69</v>
      </c>
      <c r="O3" s="9">
        <v>1</v>
      </c>
      <c r="P3" s="9" t="s">
        <v>23</v>
      </c>
    </row>
    <row r="4" s="1" customFormat="1" ht="39" customHeight="1" spans="1:16">
      <c r="A4" s="9">
        <v>2</v>
      </c>
      <c r="B4" s="10" t="s">
        <v>24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25</v>
      </c>
      <c r="H4" s="10">
        <v>2</v>
      </c>
      <c r="I4" s="10">
        <v>64.8</v>
      </c>
      <c r="J4" s="10"/>
      <c r="K4" s="10">
        <f t="shared" ref="K4:K38" si="0">I4*0.5</f>
        <v>32.4</v>
      </c>
      <c r="L4" s="9">
        <v>83.32</v>
      </c>
      <c r="M4" s="9">
        <f t="shared" ref="M4:M69" si="1">L4*0.5</f>
        <v>41.66</v>
      </c>
      <c r="N4" s="9">
        <f t="shared" ref="N4:N67" si="2">K4+M4</f>
        <v>74.06</v>
      </c>
      <c r="O4" s="9">
        <v>2</v>
      </c>
      <c r="P4" s="9" t="s">
        <v>23</v>
      </c>
    </row>
    <row r="5" s="1" customFormat="1" ht="39" customHeight="1" spans="1:16">
      <c r="A5" s="9">
        <v>3</v>
      </c>
      <c r="B5" s="10" t="s">
        <v>26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27</v>
      </c>
      <c r="H5" s="10">
        <v>2</v>
      </c>
      <c r="I5" s="10">
        <v>63</v>
      </c>
      <c r="J5" s="10"/>
      <c r="K5" s="10">
        <f t="shared" si="0"/>
        <v>31.5</v>
      </c>
      <c r="L5" s="9">
        <v>81.9</v>
      </c>
      <c r="M5" s="9">
        <f t="shared" si="1"/>
        <v>40.95</v>
      </c>
      <c r="N5" s="9">
        <f t="shared" si="2"/>
        <v>72.45</v>
      </c>
      <c r="O5" s="9">
        <v>3</v>
      </c>
      <c r="P5" s="9" t="s">
        <v>28</v>
      </c>
    </row>
    <row r="6" s="1" customFormat="1" ht="39" customHeight="1" spans="1:16">
      <c r="A6" s="9">
        <v>4</v>
      </c>
      <c r="B6" s="10" t="s">
        <v>29</v>
      </c>
      <c r="C6" s="10" t="s">
        <v>18</v>
      </c>
      <c r="D6" s="10" t="s">
        <v>19</v>
      </c>
      <c r="E6" s="10" t="s">
        <v>20</v>
      </c>
      <c r="F6" s="10" t="s">
        <v>21</v>
      </c>
      <c r="G6" s="10" t="s">
        <v>30</v>
      </c>
      <c r="H6" s="10">
        <v>2</v>
      </c>
      <c r="I6" s="10">
        <v>57</v>
      </c>
      <c r="J6" s="10"/>
      <c r="K6" s="10">
        <f t="shared" si="0"/>
        <v>28.5</v>
      </c>
      <c r="L6" s="9">
        <v>80.88</v>
      </c>
      <c r="M6" s="9">
        <f t="shared" si="1"/>
        <v>40.44</v>
      </c>
      <c r="N6" s="9">
        <f t="shared" si="2"/>
        <v>68.94</v>
      </c>
      <c r="O6" s="9">
        <v>4</v>
      </c>
      <c r="P6" s="9" t="s">
        <v>28</v>
      </c>
    </row>
    <row r="7" s="1" customFormat="1" ht="39" customHeight="1" spans="1:16">
      <c r="A7" s="9">
        <v>5</v>
      </c>
      <c r="B7" s="10" t="s">
        <v>31</v>
      </c>
      <c r="C7" s="10" t="s">
        <v>18</v>
      </c>
      <c r="D7" s="10" t="s">
        <v>19</v>
      </c>
      <c r="E7" s="10" t="s">
        <v>32</v>
      </c>
      <c r="F7" s="10" t="s">
        <v>33</v>
      </c>
      <c r="G7" s="10" t="s">
        <v>34</v>
      </c>
      <c r="H7" s="10">
        <v>2</v>
      </c>
      <c r="I7" s="10">
        <v>71.2</v>
      </c>
      <c r="J7" s="10"/>
      <c r="K7" s="10">
        <f t="shared" si="0"/>
        <v>35.6</v>
      </c>
      <c r="L7" s="9">
        <v>83.14</v>
      </c>
      <c r="M7" s="9">
        <f t="shared" si="1"/>
        <v>41.57</v>
      </c>
      <c r="N7" s="9">
        <f t="shared" si="2"/>
        <v>77.17</v>
      </c>
      <c r="O7" s="9">
        <v>1</v>
      </c>
      <c r="P7" s="9" t="s">
        <v>23</v>
      </c>
    </row>
    <row r="8" s="1" customFormat="1" ht="39" customHeight="1" spans="1:16">
      <c r="A8" s="9">
        <v>6</v>
      </c>
      <c r="B8" s="10" t="s">
        <v>35</v>
      </c>
      <c r="C8" s="10" t="s">
        <v>18</v>
      </c>
      <c r="D8" s="10" t="s">
        <v>19</v>
      </c>
      <c r="E8" s="10" t="s">
        <v>32</v>
      </c>
      <c r="F8" s="10" t="s">
        <v>33</v>
      </c>
      <c r="G8" s="10" t="s">
        <v>36</v>
      </c>
      <c r="H8" s="10">
        <v>2</v>
      </c>
      <c r="I8" s="10">
        <v>69.8</v>
      </c>
      <c r="J8" s="10"/>
      <c r="K8" s="10">
        <f t="shared" si="0"/>
        <v>34.9</v>
      </c>
      <c r="L8" s="9">
        <v>81.92</v>
      </c>
      <c r="M8" s="9">
        <f t="shared" si="1"/>
        <v>40.96</v>
      </c>
      <c r="N8" s="9">
        <f t="shared" si="2"/>
        <v>75.86</v>
      </c>
      <c r="O8" s="9">
        <v>2</v>
      </c>
      <c r="P8" s="9" t="s">
        <v>23</v>
      </c>
    </row>
    <row r="9" s="1" customFormat="1" ht="39" customHeight="1" spans="1:16">
      <c r="A9" s="9">
        <v>7</v>
      </c>
      <c r="B9" s="10" t="s">
        <v>37</v>
      </c>
      <c r="C9" s="10" t="s">
        <v>38</v>
      </c>
      <c r="D9" s="10" t="s">
        <v>19</v>
      </c>
      <c r="E9" s="10" t="s">
        <v>32</v>
      </c>
      <c r="F9" s="10" t="s">
        <v>33</v>
      </c>
      <c r="G9" s="10" t="s">
        <v>39</v>
      </c>
      <c r="H9" s="10">
        <v>2</v>
      </c>
      <c r="I9" s="10">
        <v>69.8</v>
      </c>
      <c r="J9" s="10"/>
      <c r="K9" s="10">
        <f t="shared" si="0"/>
        <v>34.9</v>
      </c>
      <c r="L9" s="9">
        <v>77.9</v>
      </c>
      <c r="M9" s="9">
        <f t="shared" si="1"/>
        <v>38.95</v>
      </c>
      <c r="N9" s="9">
        <f t="shared" si="2"/>
        <v>73.85</v>
      </c>
      <c r="O9" s="9">
        <v>3</v>
      </c>
      <c r="P9" s="9" t="s">
        <v>28</v>
      </c>
    </row>
    <row r="10" s="1" customFormat="1" ht="39" customHeight="1" spans="1:16">
      <c r="A10" s="9">
        <v>8</v>
      </c>
      <c r="B10" s="10" t="s">
        <v>40</v>
      </c>
      <c r="C10" s="10" t="s">
        <v>38</v>
      </c>
      <c r="D10" s="10" t="s">
        <v>19</v>
      </c>
      <c r="E10" s="10" t="s">
        <v>32</v>
      </c>
      <c r="F10" s="10" t="s">
        <v>33</v>
      </c>
      <c r="G10" s="10" t="s">
        <v>41</v>
      </c>
      <c r="H10" s="10">
        <v>2</v>
      </c>
      <c r="I10" s="10">
        <v>61.8</v>
      </c>
      <c r="J10" s="10"/>
      <c r="K10" s="10">
        <f t="shared" si="0"/>
        <v>30.9</v>
      </c>
      <c r="L10" s="9">
        <v>80.38</v>
      </c>
      <c r="M10" s="9">
        <f t="shared" si="1"/>
        <v>40.19</v>
      </c>
      <c r="N10" s="9">
        <f t="shared" si="2"/>
        <v>71.09</v>
      </c>
      <c r="O10" s="9">
        <v>4</v>
      </c>
      <c r="P10" s="9" t="s">
        <v>28</v>
      </c>
    </row>
    <row r="11" ht="39" customHeight="1" spans="1:16">
      <c r="A11" s="9">
        <v>9</v>
      </c>
      <c r="B11" s="10" t="s">
        <v>42</v>
      </c>
      <c r="C11" s="10" t="s">
        <v>18</v>
      </c>
      <c r="D11" s="10" t="s">
        <v>19</v>
      </c>
      <c r="E11" s="10" t="s">
        <v>32</v>
      </c>
      <c r="F11" s="10" t="s">
        <v>33</v>
      </c>
      <c r="G11" s="10" t="s">
        <v>43</v>
      </c>
      <c r="H11" s="10">
        <v>2</v>
      </c>
      <c r="I11" s="10">
        <v>59.2</v>
      </c>
      <c r="J11" s="10"/>
      <c r="K11" s="10">
        <f t="shared" si="0"/>
        <v>29.6</v>
      </c>
      <c r="L11" s="9">
        <v>78.82</v>
      </c>
      <c r="M11" s="9">
        <f t="shared" si="1"/>
        <v>39.41</v>
      </c>
      <c r="N11" s="9">
        <f t="shared" si="2"/>
        <v>69.01</v>
      </c>
      <c r="O11" s="9">
        <v>5</v>
      </c>
      <c r="P11" s="9" t="s">
        <v>28</v>
      </c>
    </row>
    <row r="12" ht="39" customHeight="1" spans="1:16">
      <c r="A12" s="9">
        <v>10</v>
      </c>
      <c r="B12" s="10" t="s">
        <v>44</v>
      </c>
      <c r="C12" s="10" t="s">
        <v>18</v>
      </c>
      <c r="D12" s="10" t="s">
        <v>19</v>
      </c>
      <c r="E12" s="10" t="s">
        <v>45</v>
      </c>
      <c r="F12" s="10" t="s">
        <v>46</v>
      </c>
      <c r="G12" s="10" t="s">
        <v>47</v>
      </c>
      <c r="H12" s="10">
        <v>2</v>
      </c>
      <c r="I12" s="10">
        <v>76.2</v>
      </c>
      <c r="J12" s="10"/>
      <c r="K12" s="10">
        <f t="shared" si="0"/>
        <v>38.1</v>
      </c>
      <c r="L12" s="9">
        <v>83.62</v>
      </c>
      <c r="M12" s="9">
        <f t="shared" si="1"/>
        <v>41.81</v>
      </c>
      <c r="N12" s="9">
        <f t="shared" si="2"/>
        <v>79.91</v>
      </c>
      <c r="O12" s="9">
        <v>1</v>
      </c>
      <c r="P12" s="9" t="s">
        <v>23</v>
      </c>
    </row>
    <row r="13" ht="39" customHeight="1" spans="1:16">
      <c r="A13" s="9">
        <v>11</v>
      </c>
      <c r="B13" s="10" t="s">
        <v>48</v>
      </c>
      <c r="C13" s="10" t="s">
        <v>18</v>
      </c>
      <c r="D13" s="10" t="s">
        <v>19</v>
      </c>
      <c r="E13" s="10" t="s">
        <v>45</v>
      </c>
      <c r="F13" s="10" t="s">
        <v>46</v>
      </c>
      <c r="G13" s="10" t="s">
        <v>49</v>
      </c>
      <c r="H13" s="10">
        <v>2</v>
      </c>
      <c r="I13" s="10">
        <v>76.6</v>
      </c>
      <c r="J13" s="10"/>
      <c r="K13" s="10">
        <f t="shared" si="0"/>
        <v>38.3</v>
      </c>
      <c r="L13" s="9">
        <v>82.4</v>
      </c>
      <c r="M13" s="9">
        <f t="shared" si="1"/>
        <v>41.2</v>
      </c>
      <c r="N13" s="9">
        <f t="shared" si="2"/>
        <v>79.5</v>
      </c>
      <c r="O13" s="9">
        <v>2</v>
      </c>
      <c r="P13" s="9" t="s">
        <v>23</v>
      </c>
    </row>
    <row r="14" ht="39" customHeight="1" spans="1:16">
      <c r="A14" s="9">
        <v>12</v>
      </c>
      <c r="B14" s="10" t="s">
        <v>50</v>
      </c>
      <c r="C14" s="10" t="s">
        <v>18</v>
      </c>
      <c r="D14" s="10" t="s">
        <v>19</v>
      </c>
      <c r="E14" s="10" t="s">
        <v>45</v>
      </c>
      <c r="F14" s="10" t="s">
        <v>46</v>
      </c>
      <c r="G14" s="10" t="s">
        <v>51</v>
      </c>
      <c r="H14" s="10">
        <v>2</v>
      </c>
      <c r="I14" s="10">
        <v>73.8</v>
      </c>
      <c r="J14" s="10"/>
      <c r="K14" s="10">
        <f t="shared" si="0"/>
        <v>36.9</v>
      </c>
      <c r="L14" s="9">
        <v>84.24</v>
      </c>
      <c r="M14" s="9">
        <f t="shared" si="1"/>
        <v>42.12</v>
      </c>
      <c r="N14" s="9">
        <f t="shared" si="2"/>
        <v>79.02</v>
      </c>
      <c r="O14" s="9">
        <v>3</v>
      </c>
      <c r="P14" s="9" t="s">
        <v>28</v>
      </c>
    </row>
    <row r="15" ht="39" customHeight="1" spans="1:16">
      <c r="A15" s="9">
        <v>13</v>
      </c>
      <c r="B15" s="10" t="s">
        <v>52</v>
      </c>
      <c r="C15" s="10" t="s">
        <v>18</v>
      </c>
      <c r="D15" s="10" t="s">
        <v>19</v>
      </c>
      <c r="E15" s="10" t="s">
        <v>45</v>
      </c>
      <c r="F15" s="10" t="s">
        <v>46</v>
      </c>
      <c r="G15" s="10" t="s">
        <v>53</v>
      </c>
      <c r="H15" s="10">
        <v>2</v>
      </c>
      <c r="I15" s="10">
        <v>62.6</v>
      </c>
      <c r="J15" s="10"/>
      <c r="K15" s="10">
        <f t="shared" si="0"/>
        <v>31.3</v>
      </c>
      <c r="L15" s="9">
        <v>80.86</v>
      </c>
      <c r="M15" s="9">
        <f t="shared" si="1"/>
        <v>40.43</v>
      </c>
      <c r="N15" s="9">
        <f t="shared" si="2"/>
        <v>71.73</v>
      </c>
      <c r="O15" s="9">
        <v>4</v>
      </c>
      <c r="P15" s="9" t="s">
        <v>28</v>
      </c>
    </row>
    <row r="16" ht="39" customHeight="1" spans="1:16">
      <c r="A16" s="9">
        <v>14</v>
      </c>
      <c r="B16" s="10" t="s">
        <v>54</v>
      </c>
      <c r="C16" s="10" t="s">
        <v>18</v>
      </c>
      <c r="D16" s="10" t="s">
        <v>19</v>
      </c>
      <c r="E16" s="10" t="s">
        <v>45</v>
      </c>
      <c r="F16" s="10" t="s">
        <v>46</v>
      </c>
      <c r="G16" s="10" t="s">
        <v>55</v>
      </c>
      <c r="H16" s="10">
        <v>2</v>
      </c>
      <c r="I16" s="10">
        <v>61</v>
      </c>
      <c r="J16" s="10"/>
      <c r="K16" s="10">
        <f t="shared" si="0"/>
        <v>30.5</v>
      </c>
      <c r="L16" s="9">
        <v>78.7</v>
      </c>
      <c r="M16" s="9">
        <f t="shared" si="1"/>
        <v>39.35</v>
      </c>
      <c r="N16" s="9">
        <f t="shared" si="2"/>
        <v>69.85</v>
      </c>
      <c r="O16" s="9">
        <v>5</v>
      </c>
      <c r="P16" s="9" t="s">
        <v>28</v>
      </c>
    </row>
    <row r="17" customFormat="1" ht="39" customHeight="1" spans="1:16">
      <c r="A17" s="9">
        <v>15</v>
      </c>
      <c r="B17" s="10" t="s">
        <v>56</v>
      </c>
      <c r="C17" s="10" t="s">
        <v>18</v>
      </c>
      <c r="D17" s="10" t="s">
        <v>19</v>
      </c>
      <c r="E17" s="10" t="s">
        <v>45</v>
      </c>
      <c r="F17" s="10" t="s">
        <v>46</v>
      </c>
      <c r="G17" s="10" t="s">
        <v>57</v>
      </c>
      <c r="H17" s="10">
        <v>2</v>
      </c>
      <c r="I17" s="10">
        <v>76.2</v>
      </c>
      <c r="J17" s="10"/>
      <c r="K17" s="10">
        <f t="shared" si="0"/>
        <v>38.1</v>
      </c>
      <c r="L17" s="9" t="s">
        <v>58</v>
      </c>
      <c r="M17" s="9">
        <v>0</v>
      </c>
      <c r="N17" s="9">
        <f t="shared" si="2"/>
        <v>38.1</v>
      </c>
      <c r="O17" s="9">
        <v>6</v>
      </c>
      <c r="P17" s="9" t="s">
        <v>28</v>
      </c>
    </row>
    <row r="18" s="1" customFormat="1" ht="39" customHeight="1" spans="1:16">
      <c r="A18" s="9">
        <v>16</v>
      </c>
      <c r="B18" s="10" t="s">
        <v>59</v>
      </c>
      <c r="C18" s="10" t="s">
        <v>18</v>
      </c>
      <c r="D18" s="10" t="s">
        <v>60</v>
      </c>
      <c r="E18" s="10" t="s">
        <v>32</v>
      </c>
      <c r="F18" s="10" t="s">
        <v>61</v>
      </c>
      <c r="G18" s="10" t="s">
        <v>62</v>
      </c>
      <c r="H18" s="10">
        <v>1</v>
      </c>
      <c r="I18" s="10">
        <v>64.4</v>
      </c>
      <c r="J18" s="10"/>
      <c r="K18" s="10">
        <f t="shared" si="0"/>
        <v>32.2</v>
      </c>
      <c r="L18" s="9">
        <v>82.52</v>
      </c>
      <c r="M18" s="9">
        <f t="shared" si="1"/>
        <v>41.26</v>
      </c>
      <c r="N18" s="9">
        <f t="shared" si="2"/>
        <v>73.46</v>
      </c>
      <c r="O18" s="9">
        <v>1</v>
      </c>
      <c r="P18" s="9" t="s">
        <v>23</v>
      </c>
    </row>
    <row r="19" s="1" customFormat="1" ht="39" customHeight="1" spans="1:16">
      <c r="A19" s="9">
        <v>17</v>
      </c>
      <c r="B19" s="10" t="s">
        <v>63</v>
      </c>
      <c r="C19" s="10" t="s">
        <v>18</v>
      </c>
      <c r="D19" s="10" t="s">
        <v>60</v>
      </c>
      <c r="E19" s="10" t="s">
        <v>32</v>
      </c>
      <c r="F19" s="10" t="s">
        <v>61</v>
      </c>
      <c r="G19" s="10" t="s">
        <v>64</v>
      </c>
      <c r="H19" s="10">
        <v>1</v>
      </c>
      <c r="I19" s="10">
        <v>61.2</v>
      </c>
      <c r="J19" s="10"/>
      <c r="K19" s="10">
        <f t="shared" si="0"/>
        <v>30.6</v>
      </c>
      <c r="L19" s="9">
        <v>77.64</v>
      </c>
      <c r="M19" s="9">
        <f t="shared" si="1"/>
        <v>38.82</v>
      </c>
      <c r="N19" s="9">
        <f t="shared" si="2"/>
        <v>69.42</v>
      </c>
      <c r="O19" s="9">
        <v>2</v>
      </c>
      <c r="P19" s="9" t="s">
        <v>28</v>
      </c>
    </row>
    <row r="20" s="1" customFormat="1" ht="39" customHeight="1" spans="1:16">
      <c r="A20" s="9">
        <v>18</v>
      </c>
      <c r="B20" s="10" t="s">
        <v>65</v>
      </c>
      <c r="C20" s="10" t="s">
        <v>18</v>
      </c>
      <c r="D20" s="10" t="s">
        <v>60</v>
      </c>
      <c r="E20" s="10" t="s">
        <v>32</v>
      </c>
      <c r="F20" s="10" t="s">
        <v>61</v>
      </c>
      <c r="G20" s="10" t="s">
        <v>66</v>
      </c>
      <c r="H20" s="10">
        <v>1</v>
      </c>
      <c r="I20" s="10">
        <v>59.2</v>
      </c>
      <c r="J20" s="10"/>
      <c r="K20" s="10">
        <f t="shared" si="0"/>
        <v>29.6</v>
      </c>
      <c r="L20" s="9">
        <v>76.48</v>
      </c>
      <c r="M20" s="9">
        <f t="shared" si="1"/>
        <v>38.24</v>
      </c>
      <c r="N20" s="9">
        <f t="shared" si="2"/>
        <v>67.84</v>
      </c>
      <c r="O20" s="9">
        <v>3</v>
      </c>
      <c r="P20" s="9" t="s">
        <v>28</v>
      </c>
    </row>
    <row r="21" s="1" customFormat="1" ht="39" customHeight="1" spans="1:16">
      <c r="A21" s="9">
        <v>19</v>
      </c>
      <c r="B21" s="10" t="s">
        <v>67</v>
      </c>
      <c r="C21" s="10" t="s">
        <v>18</v>
      </c>
      <c r="D21" s="10" t="s">
        <v>60</v>
      </c>
      <c r="E21" s="10" t="s">
        <v>45</v>
      </c>
      <c r="F21" s="10" t="s">
        <v>68</v>
      </c>
      <c r="G21" s="10" t="s">
        <v>69</v>
      </c>
      <c r="H21" s="10">
        <v>1</v>
      </c>
      <c r="I21" s="10">
        <v>75.2</v>
      </c>
      <c r="J21" s="10"/>
      <c r="K21" s="10">
        <f t="shared" si="0"/>
        <v>37.6</v>
      </c>
      <c r="L21" s="9">
        <v>83.38</v>
      </c>
      <c r="M21" s="9">
        <f t="shared" si="1"/>
        <v>41.69</v>
      </c>
      <c r="N21" s="9">
        <f t="shared" si="2"/>
        <v>79.29</v>
      </c>
      <c r="O21" s="9">
        <v>1</v>
      </c>
      <c r="P21" s="9" t="s">
        <v>23</v>
      </c>
    </row>
    <row r="22" s="1" customFormat="1" ht="39" customHeight="1" spans="1:16">
      <c r="A22" s="9">
        <v>20</v>
      </c>
      <c r="B22" s="10" t="s">
        <v>70</v>
      </c>
      <c r="C22" s="10" t="s">
        <v>18</v>
      </c>
      <c r="D22" s="10" t="s">
        <v>60</v>
      </c>
      <c r="E22" s="10" t="s">
        <v>45</v>
      </c>
      <c r="F22" s="10" t="s">
        <v>68</v>
      </c>
      <c r="G22" s="10" t="s">
        <v>71</v>
      </c>
      <c r="H22" s="10">
        <v>1</v>
      </c>
      <c r="I22" s="10">
        <v>75.2</v>
      </c>
      <c r="J22" s="10"/>
      <c r="K22" s="10">
        <f t="shared" si="0"/>
        <v>37.6</v>
      </c>
      <c r="L22" s="9">
        <v>82.58</v>
      </c>
      <c r="M22" s="9">
        <f t="shared" si="1"/>
        <v>41.29</v>
      </c>
      <c r="N22" s="9">
        <f t="shared" si="2"/>
        <v>78.89</v>
      </c>
      <c r="O22" s="9">
        <v>2</v>
      </c>
      <c r="P22" s="9" t="s">
        <v>28</v>
      </c>
    </row>
    <row r="23" s="1" customFormat="1" ht="39" customHeight="1" spans="1:16">
      <c r="A23" s="9">
        <v>21</v>
      </c>
      <c r="B23" s="10" t="s">
        <v>72</v>
      </c>
      <c r="C23" s="10" t="s">
        <v>18</v>
      </c>
      <c r="D23" s="10" t="s">
        <v>60</v>
      </c>
      <c r="E23" s="10" t="s">
        <v>45</v>
      </c>
      <c r="F23" s="10" t="s">
        <v>68</v>
      </c>
      <c r="G23" s="10" t="s">
        <v>73</v>
      </c>
      <c r="H23" s="10">
        <v>1</v>
      </c>
      <c r="I23" s="10">
        <v>72</v>
      </c>
      <c r="J23" s="10"/>
      <c r="K23" s="10">
        <f t="shared" si="0"/>
        <v>36</v>
      </c>
      <c r="L23" s="9">
        <v>79.44</v>
      </c>
      <c r="M23" s="9">
        <f t="shared" si="1"/>
        <v>39.72</v>
      </c>
      <c r="N23" s="9">
        <f t="shared" si="2"/>
        <v>75.72</v>
      </c>
      <c r="O23" s="9">
        <v>3</v>
      </c>
      <c r="P23" s="9" t="s">
        <v>28</v>
      </c>
    </row>
    <row r="24" s="1" customFormat="1" ht="39" customHeight="1" spans="1:16">
      <c r="A24" s="9">
        <v>22</v>
      </c>
      <c r="B24" s="10" t="s">
        <v>74</v>
      </c>
      <c r="C24" s="10" t="s">
        <v>18</v>
      </c>
      <c r="D24" s="10" t="s">
        <v>60</v>
      </c>
      <c r="E24" s="10" t="s">
        <v>75</v>
      </c>
      <c r="F24" s="10" t="s">
        <v>76</v>
      </c>
      <c r="G24" s="10" t="s">
        <v>77</v>
      </c>
      <c r="H24" s="10">
        <v>1</v>
      </c>
      <c r="I24" s="10">
        <v>71</v>
      </c>
      <c r="J24" s="10"/>
      <c r="K24" s="10">
        <f t="shared" si="0"/>
        <v>35.5</v>
      </c>
      <c r="L24" s="9">
        <v>80.24</v>
      </c>
      <c r="M24" s="9">
        <f t="shared" si="1"/>
        <v>40.12</v>
      </c>
      <c r="N24" s="9">
        <f t="shared" si="2"/>
        <v>75.62</v>
      </c>
      <c r="O24" s="9">
        <v>1</v>
      </c>
      <c r="P24" s="9" t="s">
        <v>23</v>
      </c>
    </row>
    <row r="25" s="1" customFormat="1" ht="39" customHeight="1" spans="1:16">
      <c r="A25" s="9">
        <v>23</v>
      </c>
      <c r="B25" s="10" t="s">
        <v>78</v>
      </c>
      <c r="C25" s="10" t="s">
        <v>18</v>
      </c>
      <c r="D25" s="10" t="s">
        <v>60</v>
      </c>
      <c r="E25" s="10" t="s">
        <v>75</v>
      </c>
      <c r="F25" s="10" t="s">
        <v>76</v>
      </c>
      <c r="G25" s="10" t="s">
        <v>79</v>
      </c>
      <c r="H25" s="10">
        <v>1</v>
      </c>
      <c r="I25" s="10">
        <v>66.2</v>
      </c>
      <c r="J25" s="10"/>
      <c r="K25" s="10">
        <f t="shared" si="0"/>
        <v>33.1</v>
      </c>
      <c r="L25" s="9">
        <v>79.54</v>
      </c>
      <c r="M25" s="9">
        <f t="shared" si="1"/>
        <v>39.77</v>
      </c>
      <c r="N25" s="9">
        <f t="shared" si="2"/>
        <v>72.87</v>
      </c>
      <c r="O25" s="9">
        <v>2</v>
      </c>
      <c r="P25" s="9" t="s">
        <v>28</v>
      </c>
    </row>
    <row r="26" s="1" customFormat="1" ht="39" customHeight="1" spans="1:16">
      <c r="A26" s="9">
        <v>24</v>
      </c>
      <c r="B26" s="10" t="s">
        <v>80</v>
      </c>
      <c r="C26" s="10" t="s">
        <v>38</v>
      </c>
      <c r="D26" s="10" t="s">
        <v>60</v>
      </c>
      <c r="E26" s="10" t="s">
        <v>75</v>
      </c>
      <c r="F26" s="10" t="s">
        <v>76</v>
      </c>
      <c r="G26" s="10" t="s">
        <v>81</v>
      </c>
      <c r="H26" s="10">
        <v>1</v>
      </c>
      <c r="I26" s="10">
        <v>69.4</v>
      </c>
      <c r="J26" s="10"/>
      <c r="K26" s="10">
        <f t="shared" si="0"/>
        <v>34.7</v>
      </c>
      <c r="L26" s="9">
        <v>75.36</v>
      </c>
      <c r="M26" s="9">
        <f t="shared" si="1"/>
        <v>37.68</v>
      </c>
      <c r="N26" s="9">
        <f t="shared" si="2"/>
        <v>72.38</v>
      </c>
      <c r="O26" s="9">
        <v>3</v>
      </c>
      <c r="P26" s="9" t="s">
        <v>28</v>
      </c>
    </row>
    <row r="27" s="1" customFormat="1" ht="39" customHeight="1" spans="1:16">
      <c r="A27" s="9">
        <v>25</v>
      </c>
      <c r="B27" s="10" t="s">
        <v>82</v>
      </c>
      <c r="C27" s="10" t="s">
        <v>18</v>
      </c>
      <c r="D27" s="10" t="s">
        <v>60</v>
      </c>
      <c r="E27" s="10" t="s">
        <v>83</v>
      </c>
      <c r="F27" s="10" t="s">
        <v>84</v>
      </c>
      <c r="G27" s="10" t="s">
        <v>85</v>
      </c>
      <c r="H27" s="10">
        <v>1</v>
      </c>
      <c r="I27" s="10">
        <v>69.8</v>
      </c>
      <c r="J27" s="10"/>
      <c r="K27" s="10">
        <f t="shared" si="0"/>
        <v>34.9</v>
      </c>
      <c r="L27" s="9">
        <v>83.84</v>
      </c>
      <c r="M27" s="9">
        <f t="shared" si="1"/>
        <v>41.92</v>
      </c>
      <c r="N27" s="9">
        <f t="shared" si="2"/>
        <v>76.82</v>
      </c>
      <c r="O27" s="9">
        <v>1</v>
      </c>
      <c r="P27" s="9" t="s">
        <v>23</v>
      </c>
    </row>
    <row r="28" s="1" customFormat="1" ht="39" customHeight="1" spans="1:16">
      <c r="A28" s="9">
        <v>26</v>
      </c>
      <c r="B28" s="10" t="s">
        <v>86</v>
      </c>
      <c r="C28" s="10" t="s">
        <v>18</v>
      </c>
      <c r="D28" s="10" t="s">
        <v>60</v>
      </c>
      <c r="E28" s="10" t="s">
        <v>83</v>
      </c>
      <c r="F28" s="10" t="s">
        <v>84</v>
      </c>
      <c r="G28" s="10" t="s">
        <v>87</v>
      </c>
      <c r="H28" s="10">
        <v>1</v>
      </c>
      <c r="I28" s="10">
        <v>71.8</v>
      </c>
      <c r="J28" s="10"/>
      <c r="K28" s="10">
        <f t="shared" si="0"/>
        <v>35.9</v>
      </c>
      <c r="L28" s="9">
        <v>81.72</v>
      </c>
      <c r="M28" s="9">
        <f t="shared" si="1"/>
        <v>40.86</v>
      </c>
      <c r="N28" s="9">
        <f t="shared" si="2"/>
        <v>76.76</v>
      </c>
      <c r="O28" s="9">
        <v>2</v>
      </c>
      <c r="P28" s="9" t="s">
        <v>28</v>
      </c>
    </row>
    <row r="29" s="1" customFormat="1" ht="39" customHeight="1" spans="1:16">
      <c r="A29" s="9">
        <v>27</v>
      </c>
      <c r="B29" s="10" t="s">
        <v>88</v>
      </c>
      <c r="C29" s="10" t="s">
        <v>18</v>
      </c>
      <c r="D29" s="10" t="s">
        <v>60</v>
      </c>
      <c r="E29" s="10" t="s">
        <v>83</v>
      </c>
      <c r="F29" s="10" t="s">
        <v>84</v>
      </c>
      <c r="G29" s="10" t="s">
        <v>89</v>
      </c>
      <c r="H29" s="10">
        <v>1</v>
      </c>
      <c r="I29" s="10">
        <v>67.8</v>
      </c>
      <c r="J29" s="10"/>
      <c r="K29" s="10">
        <f t="shared" si="0"/>
        <v>33.9</v>
      </c>
      <c r="L29" s="9">
        <v>80.9</v>
      </c>
      <c r="M29" s="9">
        <f t="shared" si="1"/>
        <v>40.45</v>
      </c>
      <c r="N29" s="9">
        <f t="shared" si="2"/>
        <v>74.35</v>
      </c>
      <c r="O29" s="9">
        <v>3</v>
      </c>
      <c r="P29" s="9" t="s">
        <v>28</v>
      </c>
    </row>
    <row r="30" s="1" customFormat="1" ht="39" customHeight="1" spans="1:16">
      <c r="A30" s="9">
        <v>28</v>
      </c>
      <c r="B30" s="10" t="s">
        <v>90</v>
      </c>
      <c r="C30" s="10" t="s">
        <v>18</v>
      </c>
      <c r="D30" s="10" t="s">
        <v>91</v>
      </c>
      <c r="E30" s="10" t="s">
        <v>92</v>
      </c>
      <c r="F30" s="10" t="s">
        <v>93</v>
      </c>
      <c r="G30" s="10" t="s">
        <v>94</v>
      </c>
      <c r="H30" s="10">
        <v>1</v>
      </c>
      <c r="I30" s="10">
        <v>75.4</v>
      </c>
      <c r="J30" s="10"/>
      <c r="K30" s="10">
        <f t="shared" si="0"/>
        <v>37.7</v>
      </c>
      <c r="L30" s="9">
        <v>81.774</v>
      </c>
      <c r="M30" s="9">
        <f t="shared" si="1"/>
        <v>40.887</v>
      </c>
      <c r="N30" s="9">
        <f t="shared" si="2"/>
        <v>78.587</v>
      </c>
      <c r="O30" s="9">
        <v>1</v>
      </c>
      <c r="P30" s="9" t="s">
        <v>23</v>
      </c>
    </row>
    <row r="31" s="1" customFormat="1" ht="39" customHeight="1" spans="1:16">
      <c r="A31" s="9">
        <v>29</v>
      </c>
      <c r="B31" s="10" t="s">
        <v>95</v>
      </c>
      <c r="C31" s="10" t="s">
        <v>18</v>
      </c>
      <c r="D31" s="10" t="s">
        <v>91</v>
      </c>
      <c r="E31" s="10" t="s">
        <v>92</v>
      </c>
      <c r="F31" s="10" t="s">
        <v>93</v>
      </c>
      <c r="G31" s="10" t="s">
        <v>96</v>
      </c>
      <c r="H31" s="10">
        <v>1</v>
      </c>
      <c r="I31" s="10">
        <v>69.8</v>
      </c>
      <c r="J31" s="10"/>
      <c r="K31" s="10">
        <f t="shared" si="0"/>
        <v>34.9</v>
      </c>
      <c r="L31" s="9">
        <v>80.94</v>
      </c>
      <c r="M31" s="9">
        <f t="shared" si="1"/>
        <v>40.47</v>
      </c>
      <c r="N31" s="9">
        <f t="shared" si="2"/>
        <v>75.37</v>
      </c>
      <c r="O31" s="9">
        <v>2</v>
      </c>
      <c r="P31" s="9" t="s">
        <v>28</v>
      </c>
    </row>
    <row r="32" s="1" customFormat="1" ht="39" customHeight="1" spans="1:16">
      <c r="A32" s="9">
        <v>30</v>
      </c>
      <c r="B32" s="10" t="s">
        <v>97</v>
      </c>
      <c r="C32" s="10" t="s">
        <v>38</v>
      </c>
      <c r="D32" s="10" t="s">
        <v>91</v>
      </c>
      <c r="E32" s="10" t="s">
        <v>92</v>
      </c>
      <c r="F32" s="10" t="s">
        <v>93</v>
      </c>
      <c r="G32" s="10" t="s">
        <v>98</v>
      </c>
      <c r="H32" s="10">
        <v>1</v>
      </c>
      <c r="I32" s="10">
        <v>63.8</v>
      </c>
      <c r="J32" s="10"/>
      <c r="K32" s="10">
        <f t="shared" si="0"/>
        <v>31.9</v>
      </c>
      <c r="L32" s="9" t="s">
        <v>58</v>
      </c>
      <c r="M32" s="9">
        <v>0</v>
      </c>
      <c r="N32" s="9">
        <f t="shared" si="2"/>
        <v>31.9</v>
      </c>
      <c r="O32" s="9">
        <v>3</v>
      </c>
      <c r="P32" s="9" t="s">
        <v>28</v>
      </c>
    </row>
    <row r="33" s="1" customFormat="1" ht="39" customHeight="1" spans="1:16">
      <c r="A33" s="9">
        <v>31</v>
      </c>
      <c r="B33" s="10" t="s">
        <v>99</v>
      </c>
      <c r="C33" s="10" t="s">
        <v>18</v>
      </c>
      <c r="D33" s="10" t="s">
        <v>91</v>
      </c>
      <c r="E33" s="10" t="s">
        <v>100</v>
      </c>
      <c r="F33" s="10" t="s">
        <v>101</v>
      </c>
      <c r="G33" s="10" t="s">
        <v>102</v>
      </c>
      <c r="H33" s="10">
        <v>2</v>
      </c>
      <c r="I33" s="10">
        <v>80.2</v>
      </c>
      <c r="J33" s="10"/>
      <c r="K33" s="10">
        <f t="shared" si="0"/>
        <v>40.1</v>
      </c>
      <c r="L33" s="9">
        <v>80.5</v>
      </c>
      <c r="M33" s="9">
        <f t="shared" si="1"/>
        <v>40.25</v>
      </c>
      <c r="N33" s="9">
        <f t="shared" si="2"/>
        <v>80.35</v>
      </c>
      <c r="O33" s="9">
        <v>1</v>
      </c>
      <c r="P33" s="9" t="s">
        <v>23</v>
      </c>
    </row>
    <row r="34" s="1" customFormat="1" ht="39" customHeight="1" spans="1:16">
      <c r="A34" s="9">
        <v>32</v>
      </c>
      <c r="B34" s="10" t="s">
        <v>103</v>
      </c>
      <c r="C34" s="10" t="s">
        <v>18</v>
      </c>
      <c r="D34" s="10" t="s">
        <v>91</v>
      </c>
      <c r="E34" s="10" t="s">
        <v>100</v>
      </c>
      <c r="F34" s="10" t="s">
        <v>101</v>
      </c>
      <c r="G34" s="10" t="s">
        <v>104</v>
      </c>
      <c r="H34" s="10">
        <v>2</v>
      </c>
      <c r="I34" s="10">
        <v>77.6</v>
      </c>
      <c r="J34" s="10"/>
      <c r="K34" s="10">
        <f t="shared" si="0"/>
        <v>38.8</v>
      </c>
      <c r="L34" s="9">
        <v>80.72</v>
      </c>
      <c r="M34" s="9">
        <f t="shared" si="1"/>
        <v>40.36</v>
      </c>
      <c r="N34" s="9">
        <f t="shared" si="2"/>
        <v>79.16</v>
      </c>
      <c r="O34" s="9">
        <v>2</v>
      </c>
      <c r="P34" s="9" t="s">
        <v>23</v>
      </c>
    </row>
    <row r="35" s="1" customFormat="1" ht="39" customHeight="1" spans="1:16">
      <c r="A35" s="9">
        <v>33</v>
      </c>
      <c r="B35" s="10" t="s">
        <v>105</v>
      </c>
      <c r="C35" s="10" t="s">
        <v>18</v>
      </c>
      <c r="D35" s="10" t="s">
        <v>91</v>
      </c>
      <c r="E35" s="10" t="s">
        <v>100</v>
      </c>
      <c r="F35" s="10" t="s">
        <v>101</v>
      </c>
      <c r="G35" s="10" t="s">
        <v>106</v>
      </c>
      <c r="H35" s="10">
        <v>2</v>
      </c>
      <c r="I35" s="10">
        <v>70.4</v>
      </c>
      <c r="J35" s="10"/>
      <c r="K35" s="10">
        <f t="shared" si="0"/>
        <v>35.2</v>
      </c>
      <c r="L35" s="9">
        <v>80.86</v>
      </c>
      <c r="M35" s="9">
        <f t="shared" si="1"/>
        <v>40.43</v>
      </c>
      <c r="N35" s="9">
        <f t="shared" si="2"/>
        <v>75.63</v>
      </c>
      <c r="O35" s="9">
        <v>3</v>
      </c>
      <c r="P35" s="9" t="s">
        <v>28</v>
      </c>
    </row>
    <row r="36" s="1" customFormat="1" ht="39" customHeight="1" spans="1:16">
      <c r="A36" s="9">
        <v>34</v>
      </c>
      <c r="B36" s="10" t="s">
        <v>107</v>
      </c>
      <c r="C36" s="10" t="s">
        <v>18</v>
      </c>
      <c r="D36" s="10" t="s">
        <v>91</v>
      </c>
      <c r="E36" s="10" t="s">
        <v>100</v>
      </c>
      <c r="F36" s="10" t="s">
        <v>101</v>
      </c>
      <c r="G36" s="10" t="s">
        <v>108</v>
      </c>
      <c r="H36" s="10">
        <v>2</v>
      </c>
      <c r="I36" s="10">
        <v>70.2</v>
      </c>
      <c r="J36" s="10"/>
      <c r="K36" s="10">
        <f t="shared" si="0"/>
        <v>35.1</v>
      </c>
      <c r="L36" s="9">
        <v>81.02</v>
      </c>
      <c r="M36" s="9">
        <f t="shared" si="1"/>
        <v>40.51</v>
      </c>
      <c r="N36" s="9">
        <f t="shared" si="2"/>
        <v>75.61</v>
      </c>
      <c r="O36" s="9">
        <v>4</v>
      </c>
      <c r="P36" s="9" t="s">
        <v>28</v>
      </c>
    </row>
    <row r="37" s="1" customFormat="1" ht="39" customHeight="1" spans="1:16">
      <c r="A37" s="9">
        <v>35</v>
      </c>
      <c r="B37" s="10" t="s">
        <v>109</v>
      </c>
      <c r="C37" s="10" t="s">
        <v>18</v>
      </c>
      <c r="D37" s="10" t="s">
        <v>91</v>
      </c>
      <c r="E37" s="10" t="s">
        <v>100</v>
      </c>
      <c r="F37" s="10" t="s">
        <v>101</v>
      </c>
      <c r="G37" s="10" t="s">
        <v>110</v>
      </c>
      <c r="H37" s="10">
        <v>2</v>
      </c>
      <c r="I37" s="10">
        <v>69.6</v>
      </c>
      <c r="J37" s="10"/>
      <c r="K37" s="10">
        <f t="shared" si="0"/>
        <v>34.8</v>
      </c>
      <c r="L37" s="9">
        <v>78.16</v>
      </c>
      <c r="M37" s="9">
        <f t="shared" si="1"/>
        <v>39.08</v>
      </c>
      <c r="N37" s="9">
        <f t="shared" si="2"/>
        <v>73.88</v>
      </c>
      <c r="O37" s="9">
        <v>5</v>
      </c>
      <c r="P37" s="9" t="s">
        <v>28</v>
      </c>
    </row>
    <row r="38" s="1" customFormat="1" ht="39" customHeight="1" spans="1:16">
      <c r="A38" s="9">
        <v>36</v>
      </c>
      <c r="B38" s="10" t="s">
        <v>111</v>
      </c>
      <c r="C38" s="10" t="s">
        <v>18</v>
      </c>
      <c r="D38" s="10" t="s">
        <v>91</v>
      </c>
      <c r="E38" s="10" t="s">
        <v>100</v>
      </c>
      <c r="F38" s="10" t="s">
        <v>101</v>
      </c>
      <c r="G38" s="10" t="s">
        <v>112</v>
      </c>
      <c r="H38" s="10">
        <v>2</v>
      </c>
      <c r="I38" s="10">
        <v>69.8</v>
      </c>
      <c r="J38" s="10"/>
      <c r="K38" s="10">
        <f t="shared" si="0"/>
        <v>34.9</v>
      </c>
      <c r="L38" s="9">
        <v>76.34</v>
      </c>
      <c r="M38" s="9">
        <f t="shared" si="1"/>
        <v>38.17</v>
      </c>
      <c r="N38" s="9">
        <f t="shared" si="2"/>
        <v>73.07</v>
      </c>
      <c r="O38" s="9">
        <v>6</v>
      </c>
      <c r="P38" s="9" t="s">
        <v>28</v>
      </c>
    </row>
    <row r="39" s="1" customFormat="1" ht="39" customHeight="1" spans="1:16">
      <c r="A39" s="9">
        <v>37</v>
      </c>
      <c r="B39" s="10" t="s">
        <v>113</v>
      </c>
      <c r="C39" s="10" t="s">
        <v>18</v>
      </c>
      <c r="D39" s="10" t="s">
        <v>91</v>
      </c>
      <c r="E39" s="10" t="s">
        <v>114</v>
      </c>
      <c r="F39" s="10" t="s">
        <v>115</v>
      </c>
      <c r="G39" s="10" t="s">
        <v>116</v>
      </c>
      <c r="H39" s="10">
        <v>3</v>
      </c>
      <c r="I39" s="10">
        <v>74</v>
      </c>
      <c r="J39" s="10">
        <v>6</v>
      </c>
      <c r="K39" s="10">
        <v>40</v>
      </c>
      <c r="L39" s="9">
        <v>81.58</v>
      </c>
      <c r="M39" s="9">
        <f t="shared" si="1"/>
        <v>40.79</v>
      </c>
      <c r="N39" s="9">
        <f t="shared" si="2"/>
        <v>80.79</v>
      </c>
      <c r="O39" s="9">
        <v>1</v>
      </c>
      <c r="P39" s="9" t="s">
        <v>23</v>
      </c>
    </row>
    <row r="40" s="1" customFormat="1" ht="39" customHeight="1" spans="1:16">
      <c r="A40" s="9">
        <v>38</v>
      </c>
      <c r="B40" s="10" t="s">
        <v>117</v>
      </c>
      <c r="C40" s="10" t="s">
        <v>18</v>
      </c>
      <c r="D40" s="10" t="s">
        <v>91</v>
      </c>
      <c r="E40" s="10" t="s">
        <v>114</v>
      </c>
      <c r="F40" s="10" t="s">
        <v>115</v>
      </c>
      <c r="G40" s="10" t="s">
        <v>118</v>
      </c>
      <c r="H40" s="10">
        <v>3</v>
      </c>
      <c r="I40" s="10">
        <v>77.8</v>
      </c>
      <c r="J40" s="10"/>
      <c r="K40" s="10">
        <f t="shared" ref="K40:K56" si="3">I40*0.5</f>
        <v>38.9</v>
      </c>
      <c r="L40" s="9">
        <v>82</v>
      </c>
      <c r="M40" s="9">
        <f t="shared" si="1"/>
        <v>41</v>
      </c>
      <c r="N40" s="9">
        <f t="shared" si="2"/>
        <v>79.9</v>
      </c>
      <c r="O40" s="9">
        <v>2</v>
      </c>
      <c r="P40" s="9" t="s">
        <v>23</v>
      </c>
    </row>
    <row r="41" s="1" customFormat="1" ht="39" customHeight="1" spans="1:16">
      <c r="A41" s="9">
        <v>39</v>
      </c>
      <c r="B41" s="10" t="s">
        <v>119</v>
      </c>
      <c r="C41" s="10" t="s">
        <v>18</v>
      </c>
      <c r="D41" s="10" t="s">
        <v>91</v>
      </c>
      <c r="E41" s="10" t="s">
        <v>114</v>
      </c>
      <c r="F41" s="10" t="s">
        <v>115</v>
      </c>
      <c r="G41" s="10" t="s">
        <v>120</v>
      </c>
      <c r="H41" s="10">
        <v>3</v>
      </c>
      <c r="I41" s="10">
        <v>77.8</v>
      </c>
      <c r="J41" s="10"/>
      <c r="K41" s="10">
        <f t="shared" si="3"/>
        <v>38.9</v>
      </c>
      <c r="L41" s="9">
        <v>81.86</v>
      </c>
      <c r="M41" s="9">
        <f t="shared" si="1"/>
        <v>40.93</v>
      </c>
      <c r="N41" s="9">
        <f t="shared" si="2"/>
        <v>79.83</v>
      </c>
      <c r="O41" s="9">
        <v>3</v>
      </c>
      <c r="P41" s="9" t="s">
        <v>23</v>
      </c>
    </row>
    <row r="42" s="1" customFormat="1" ht="39" customHeight="1" spans="1:16">
      <c r="A42" s="9">
        <v>40</v>
      </c>
      <c r="B42" s="10" t="s">
        <v>121</v>
      </c>
      <c r="C42" s="10" t="s">
        <v>18</v>
      </c>
      <c r="D42" s="10" t="s">
        <v>91</v>
      </c>
      <c r="E42" s="10" t="s">
        <v>114</v>
      </c>
      <c r="F42" s="10" t="s">
        <v>115</v>
      </c>
      <c r="G42" s="10" t="s">
        <v>122</v>
      </c>
      <c r="H42" s="10">
        <v>3</v>
      </c>
      <c r="I42" s="10">
        <v>72.6</v>
      </c>
      <c r="J42" s="10"/>
      <c r="K42" s="10">
        <f t="shared" si="3"/>
        <v>36.3</v>
      </c>
      <c r="L42" s="9">
        <v>83.2</v>
      </c>
      <c r="M42" s="9">
        <f t="shared" si="1"/>
        <v>41.6</v>
      </c>
      <c r="N42" s="9">
        <f t="shared" si="2"/>
        <v>77.9</v>
      </c>
      <c r="O42" s="9">
        <v>4</v>
      </c>
      <c r="P42" s="9" t="s">
        <v>28</v>
      </c>
    </row>
    <row r="43" s="1" customFormat="1" ht="39" customHeight="1" spans="1:16">
      <c r="A43" s="9">
        <v>41</v>
      </c>
      <c r="B43" s="10" t="s">
        <v>123</v>
      </c>
      <c r="C43" s="10" t="s">
        <v>18</v>
      </c>
      <c r="D43" s="10" t="s">
        <v>91</v>
      </c>
      <c r="E43" s="10" t="s">
        <v>114</v>
      </c>
      <c r="F43" s="10" t="s">
        <v>115</v>
      </c>
      <c r="G43" s="10" t="s">
        <v>124</v>
      </c>
      <c r="H43" s="10">
        <v>3</v>
      </c>
      <c r="I43" s="10">
        <v>74.4</v>
      </c>
      <c r="J43" s="10"/>
      <c r="K43" s="10">
        <f t="shared" si="3"/>
        <v>37.2</v>
      </c>
      <c r="L43" s="9">
        <v>78.9</v>
      </c>
      <c r="M43" s="9">
        <f t="shared" si="1"/>
        <v>39.45</v>
      </c>
      <c r="N43" s="9">
        <f t="shared" si="2"/>
        <v>76.65</v>
      </c>
      <c r="O43" s="9">
        <v>5</v>
      </c>
      <c r="P43" s="9" t="s">
        <v>28</v>
      </c>
    </row>
    <row r="44" s="1" customFormat="1" ht="39" customHeight="1" spans="1:16">
      <c r="A44" s="9">
        <v>42</v>
      </c>
      <c r="B44" s="10" t="s">
        <v>125</v>
      </c>
      <c r="C44" s="10" t="s">
        <v>18</v>
      </c>
      <c r="D44" s="10" t="s">
        <v>91</v>
      </c>
      <c r="E44" s="10" t="s">
        <v>114</v>
      </c>
      <c r="F44" s="10" t="s">
        <v>115</v>
      </c>
      <c r="G44" s="10" t="s">
        <v>126</v>
      </c>
      <c r="H44" s="10">
        <v>3</v>
      </c>
      <c r="I44" s="10">
        <v>73.4</v>
      </c>
      <c r="J44" s="10"/>
      <c r="K44" s="10">
        <f t="shared" si="3"/>
        <v>36.7</v>
      </c>
      <c r="L44" s="9">
        <v>79.76</v>
      </c>
      <c r="M44" s="9">
        <f t="shared" si="1"/>
        <v>39.88</v>
      </c>
      <c r="N44" s="9">
        <f t="shared" si="2"/>
        <v>76.58</v>
      </c>
      <c r="O44" s="9">
        <v>6</v>
      </c>
      <c r="P44" s="9" t="s">
        <v>28</v>
      </c>
    </row>
    <row r="45" s="1" customFormat="1" ht="39" customHeight="1" spans="1:16">
      <c r="A45" s="9">
        <v>43</v>
      </c>
      <c r="B45" s="10" t="s">
        <v>127</v>
      </c>
      <c r="C45" s="10" t="s">
        <v>18</v>
      </c>
      <c r="D45" s="10" t="s">
        <v>91</v>
      </c>
      <c r="E45" s="10" t="s">
        <v>114</v>
      </c>
      <c r="F45" s="10" t="s">
        <v>115</v>
      </c>
      <c r="G45" s="10" t="s">
        <v>128</v>
      </c>
      <c r="H45" s="10">
        <v>3</v>
      </c>
      <c r="I45" s="10">
        <v>74</v>
      </c>
      <c r="J45" s="10"/>
      <c r="K45" s="10">
        <f t="shared" si="3"/>
        <v>37</v>
      </c>
      <c r="L45" s="9">
        <v>77.08</v>
      </c>
      <c r="M45" s="9">
        <f t="shared" si="1"/>
        <v>38.54</v>
      </c>
      <c r="N45" s="9">
        <f t="shared" si="2"/>
        <v>75.54</v>
      </c>
      <c r="O45" s="9">
        <v>7</v>
      </c>
      <c r="P45" s="9" t="s">
        <v>28</v>
      </c>
    </row>
    <row r="46" s="1" customFormat="1" ht="39" customHeight="1" spans="1:16">
      <c r="A46" s="9">
        <v>44</v>
      </c>
      <c r="B46" s="10" t="s">
        <v>129</v>
      </c>
      <c r="C46" s="10" t="s">
        <v>18</v>
      </c>
      <c r="D46" s="10" t="s">
        <v>91</v>
      </c>
      <c r="E46" s="10" t="s">
        <v>114</v>
      </c>
      <c r="F46" s="10" t="s">
        <v>115</v>
      </c>
      <c r="G46" s="10" t="s">
        <v>130</v>
      </c>
      <c r="H46" s="10">
        <v>3</v>
      </c>
      <c r="I46" s="10">
        <v>73</v>
      </c>
      <c r="J46" s="10"/>
      <c r="K46" s="10">
        <f t="shared" si="3"/>
        <v>36.5</v>
      </c>
      <c r="L46" s="9">
        <v>77.88</v>
      </c>
      <c r="M46" s="9">
        <f t="shared" si="1"/>
        <v>38.94</v>
      </c>
      <c r="N46" s="9">
        <f t="shared" si="2"/>
        <v>75.44</v>
      </c>
      <c r="O46" s="9">
        <v>8</v>
      </c>
      <c r="P46" s="9" t="s">
        <v>28</v>
      </c>
    </row>
    <row r="47" s="1" customFormat="1" ht="39" customHeight="1" spans="1:16">
      <c r="A47" s="9">
        <v>45</v>
      </c>
      <c r="B47" s="10" t="s">
        <v>131</v>
      </c>
      <c r="C47" s="10" t="s">
        <v>18</v>
      </c>
      <c r="D47" s="10" t="s">
        <v>91</v>
      </c>
      <c r="E47" s="10" t="s">
        <v>132</v>
      </c>
      <c r="F47" s="10" t="s">
        <v>133</v>
      </c>
      <c r="G47" s="10" t="s">
        <v>134</v>
      </c>
      <c r="H47" s="10">
        <v>1</v>
      </c>
      <c r="I47" s="10">
        <v>79.4</v>
      </c>
      <c r="J47" s="10"/>
      <c r="K47" s="10">
        <f t="shared" si="3"/>
        <v>39.7</v>
      </c>
      <c r="L47" s="9">
        <v>80.62</v>
      </c>
      <c r="M47" s="9">
        <f t="shared" si="1"/>
        <v>40.31</v>
      </c>
      <c r="N47" s="9">
        <f t="shared" si="2"/>
        <v>80.01</v>
      </c>
      <c r="O47" s="9">
        <v>1</v>
      </c>
      <c r="P47" s="9" t="s">
        <v>23</v>
      </c>
    </row>
    <row r="48" s="1" customFormat="1" ht="39" customHeight="1" spans="1:16">
      <c r="A48" s="9">
        <v>46</v>
      </c>
      <c r="B48" s="10" t="s">
        <v>135</v>
      </c>
      <c r="C48" s="10" t="s">
        <v>18</v>
      </c>
      <c r="D48" s="10" t="s">
        <v>91</v>
      </c>
      <c r="E48" s="10" t="s">
        <v>132</v>
      </c>
      <c r="F48" s="10" t="s">
        <v>133</v>
      </c>
      <c r="G48" s="10" t="s">
        <v>136</v>
      </c>
      <c r="H48" s="10">
        <v>1</v>
      </c>
      <c r="I48" s="10">
        <v>73.2</v>
      </c>
      <c r="J48" s="10"/>
      <c r="K48" s="10">
        <f t="shared" si="3"/>
        <v>36.6</v>
      </c>
      <c r="L48" s="9">
        <v>80.56</v>
      </c>
      <c r="M48" s="9">
        <f t="shared" si="1"/>
        <v>40.28</v>
      </c>
      <c r="N48" s="9">
        <f t="shared" si="2"/>
        <v>76.88</v>
      </c>
      <c r="O48" s="9">
        <v>2</v>
      </c>
      <c r="P48" s="9" t="s">
        <v>28</v>
      </c>
    </row>
    <row r="49" s="1" customFormat="1" ht="39" customHeight="1" spans="1:16">
      <c r="A49" s="9">
        <v>47</v>
      </c>
      <c r="B49" s="10" t="s">
        <v>137</v>
      </c>
      <c r="C49" s="10" t="s">
        <v>18</v>
      </c>
      <c r="D49" s="10" t="s">
        <v>91</v>
      </c>
      <c r="E49" s="10" t="s">
        <v>132</v>
      </c>
      <c r="F49" s="10" t="s">
        <v>133</v>
      </c>
      <c r="G49" s="10" t="s">
        <v>138</v>
      </c>
      <c r="H49" s="10">
        <v>1</v>
      </c>
      <c r="I49" s="10">
        <v>72.2</v>
      </c>
      <c r="J49" s="10"/>
      <c r="K49" s="10">
        <f t="shared" si="3"/>
        <v>36.1</v>
      </c>
      <c r="L49" s="9">
        <v>81.2</v>
      </c>
      <c r="M49" s="9">
        <f t="shared" si="1"/>
        <v>40.6</v>
      </c>
      <c r="N49" s="9">
        <f t="shared" si="2"/>
        <v>76.7</v>
      </c>
      <c r="O49" s="9">
        <v>3</v>
      </c>
      <c r="P49" s="9" t="s">
        <v>28</v>
      </c>
    </row>
    <row r="50" s="1" customFormat="1" ht="39" customHeight="1" spans="1:16">
      <c r="A50" s="9">
        <v>48</v>
      </c>
      <c r="B50" s="10" t="s">
        <v>139</v>
      </c>
      <c r="C50" s="10" t="s">
        <v>18</v>
      </c>
      <c r="D50" s="10" t="s">
        <v>91</v>
      </c>
      <c r="E50" s="10" t="s">
        <v>140</v>
      </c>
      <c r="F50" s="10" t="s">
        <v>141</v>
      </c>
      <c r="G50" s="10" t="s">
        <v>142</v>
      </c>
      <c r="H50" s="10">
        <v>1</v>
      </c>
      <c r="I50" s="10">
        <v>73.2</v>
      </c>
      <c r="J50" s="10"/>
      <c r="K50" s="10">
        <f t="shared" si="3"/>
        <v>36.6</v>
      </c>
      <c r="L50" s="9">
        <v>84.422</v>
      </c>
      <c r="M50" s="9">
        <f t="shared" si="1"/>
        <v>42.211</v>
      </c>
      <c r="N50" s="9">
        <f t="shared" si="2"/>
        <v>78.811</v>
      </c>
      <c r="O50" s="9">
        <v>1</v>
      </c>
      <c r="P50" s="9" t="s">
        <v>23</v>
      </c>
    </row>
    <row r="51" s="1" customFormat="1" ht="39" customHeight="1" spans="1:16">
      <c r="A51" s="9">
        <v>49</v>
      </c>
      <c r="B51" s="10" t="s">
        <v>143</v>
      </c>
      <c r="C51" s="10" t="s">
        <v>18</v>
      </c>
      <c r="D51" s="10" t="s">
        <v>91</v>
      </c>
      <c r="E51" s="10" t="s">
        <v>140</v>
      </c>
      <c r="F51" s="10" t="s">
        <v>141</v>
      </c>
      <c r="G51" s="10" t="s">
        <v>144</v>
      </c>
      <c r="H51" s="10">
        <v>1</v>
      </c>
      <c r="I51" s="10">
        <v>67.8</v>
      </c>
      <c r="J51" s="10"/>
      <c r="K51" s="10">
        <f t="shared" si="3"/>
        <v>33.9</v>
      </c>
      <c r="L51" s="9">
        <v>79.72</v>
      </c>
      <c r="M51" s="9">
        <f t="shared" si="1"/>
        <v>39.86</v>
      </c>
      <c r="N51" s="9">
        <f t="shared" si="2"/>
        <v>73.76</v>
      </c>
      <c r="O51" s="9">
        <v>2</v>
      </c>
      <c r="P51" s="9" t="s">
        <v>28</v>
      </c>
    </row>
    <row r="52" s="1" customFormat="1" ht="39" customHeight="1" spans="1:16">
      <c r="A52" s="9">
        <v>50</v>
      </c>
      <c r="B52" s="10" t="s">
        <v>145</v>
      </c>
      <c r="C52" s="10" t="s">
        <v>18</v>
      </c>
      <c r="D52" s="10" t="s">
        <v>91</v>
      </c>
      <c r="E52" s="10" t="s">
        <v>140</v>
      </c>
      <c r="F52" s="10" t="s">
        <v>141</v>
      </c>
      <c r="G52" s="10" t="s">
        <v>146</v>
      </c>
      <c r="H52" s="10">
        <v>1</v>
      </c>
      <c r="I52" s="10">
        <v>65.2</v>
      </c>
      <c r="J52" s="10"/>
      <c r="K52" s="10">
        <f t="shared" si="3"/>
        <v>32.6</v>
      </c>
      <c r="L52" s="9">
        <v>79.2</v>
      </c>
      <c r="M52" s="9">
        <f t="shared" si="1"/>
        <v>39.6</v>
      </c>
      <c r="N52" s="9">
        <f t="shared" si="2"/>
        <v>72.2</v>
      </c>
      <c r="O52" s="9">
        <v>3</v>
      </c>
      <c r="P52" s="9" t="s">
        <v>28</v>
      </c>
    </row>
    <row r="53" ht="39" customHeight="1" spans="1:16">
      <c r="A53" s="9">
        <v>51</v>
      </c>
      <c r="B53" s="10" t="s">
        <v>147</v>
      </c>
      <c r="C53" s="10" t="s">
        <v>38</v>
      </c>
      <c r="D53" s="10" t="s">
        <v>91</v>
      </c>
      <c r="E53" s="10" t="s">
        <v>148</v>
      </c>
      <c r="F53" s="10" t="s">
        <v>149</v>
      </c>
      <c r="G53" s="10" t="s">
        <v>150</v>
      </c>
      <c r="H53" s="10">
        <v>1</v>
      </c>
      <c r="I53" s="10">
        <v>70.2</v>
      </c>
      <c r="J53" s="10"/>
      <c r="K53" s="10">
        <f t="shared" si="3"/>
        <v>35.1</v>
      </c>
      <c r="L53" s="11">
        <v>86.76</v>
      </c>
      <c r="M53" s="9">
        <f t="shared" si="1"/>
        <v>43.38</v>
      </c>
      <c r="N53" s="9">
        <f t="shared" si="2"/>
        <v>78.48</v>
      </c>
      <c r="O53" s="11">
        <v>1</v>
      </c>
      <c r="P53" s="11" t="s">
        <v>23</v>
      </c>
    </row>
    <row r="54" ht="39" customHeight="1" spans="1:16">
      <c r="A54" s="9">
        <v>52</v>
      </c>
      <c r="B54" s="10" t="s">
        <v>151</v>
      </c>
      <c r="C54" s="10" t="s">
        <v>18</v>
      </c>
      <c r="D54" s="10" t="s">
        <v>91</v>
      </c>
      <c r="E54" s="10" t="s">
        <v>148</v>
      </c>
      <c r="F54" s="10" t="s">
        <v>149</v>
      </c>
      <c r="G54" s="10" t="s">
        <v>152</v>
      </c>
      <c r="H54" s="10">
        <v>1</v>
      </c>
      <c r="I54" s="10">
        <v>76.2</v>
      </c>
      <c r="J54" s="10"/>
      <c r="K54" s="10">
        <f t="shared" si="3"/>
        <v>38.1</v>
      </c>
      <c r="L54" s="11">
        <v>79.92</v>
      </c>
      <c r="M54" s="9">
        <f t="shared" si="1"/>
        <v>39.96</v>
      </c>
      <c r="N54" s="9">
        <f t="shared" si="2"/>
        <v>78.06</v>
      </c>
      <c r="O54" s="11">
        <v>2</v>
      </c>
      <c r="P54" s="11" t="s">
        <v>28</v>
      </c>
    </row>
    <row r="55" ht="39" customHeight="1" spans="1:16">
      <c r="A55" s="9">
        <v>53</v>
      </c>
      <c r="B55" s="10" t="s">
        <v>153</v>
      </c>
      <c r="C55" s="10" t="s">
        <v>18</v>
      </c>
      <c r="D55" s="10" t="s">
        <v>91</v>
      </c>
      <c r="E55" s="10" t="s">
        <v>148</v>
      </c>
      <c r="F55" s="10" t="s">
        <v>149</v>
      </c>
      <c r="G55" s="10" t="s">
        <v>154</v>
      </c>
      <c r="H55" s="10">
        <v>1</v>
      </c>
      <c r="I55" s="10">
        <v>71</v>
      </c>
      <c r="J55" s="10"/>
      <c r="K55" s="10">
        <f t="shared" si="3"/>
        <v>35.5</v>
      </c>
      <c r="L55" s="11">
        <v>81.18</v>
      </c>
      <c r="M55" s="9">
        <f t="shared" si="1"/>
        <v>40.59</v>
      </c>
      <c r="N55" s="9">
        <f t="shared" si="2"/>
        <v>76.09</v>
      </c>
      <c r="O55" s="11">
        <v>3</v>
      </c>
      <c r="P55" s="11" t="s">
        <v>28</v>
      </c>
    </row>
    <row r="56" ht="39" customHeight="1" spans="1:16">
      <c r="A56" s="9">
        <v>54</v>
      </c>
      <c r="B56" s="10" t="s">
        <v>155</v>
      </c>
      <c r="C56" s="10" t="s">
        <v>38</v>
      </c>
      <c r="D56" s="10" t="s">
        <v>91</v>
      </c>
      <c r="E56" s="10" t="s">
        <v>156</v>
      </c>
      <c r="F56" s="10" t="s">
        <v>157</v>
      </c>
      <c r="G56" s="10" t="s">
        <v>158</v>
      </c>
      <c r="H56" s="10">
        <v>3</v>
      </c>
      <c r="I56" s="10">
        <v>71</v>
      </c>
      <c r="J56" s="10"/>
      <c r="K56" s="10">
        <f t="shared" si="3"/>
        <v>35.5</v>
      </c>
      <c r="L56" s="11">
        <v>83.92</v>
      </c>
      <c r="M56" s="9">
        <f t="shared" si="1"/>
        <v>41.96</v>
      </c>
      <c r="N56" s="9">
        <f t="shared" si="2"/>
        <v>77.46</v>
      </c>
      <c r="O56" s="11">
        <v>1</v>
      </c>
      <c r="P56" s="11" t="s">
        <v>23</v>
      </c>
    </row>
    <row r="57" ht="39" customHeight="1" spans="1:16">
      <c r="A57" s="9">
        <v>55</v>
      </c>
      <c r="B57" s="10" t="s">
        <v>159</v>
      </c>
      <c r="C57" s="10" t="s">
        <v>38</v>
      </c>
      <c r="D57" s="10" t="s">
        <v>91</v>
      </c>
      <c r="E57" s="10" t="s">
        <v>156</v>
      </c>
      <c r="F57" s="10" t="s">
        <v>157</v>
      </c>
      <c r="G57" s="10" t="s">
        <v>160</v>
      </c>
      <c r="H57" s="10">
        <v>3</v>
      </c>
      <c r="I57" s="10">
        <v>66</v>
      </c>
      <c r="J57" s="10">
        <v>4</v>
      </c>
      <c r="K57" s="10">
        <v>35</v>
      </c>
      <c r="L57" s="11">
        <v>83.08</v>
      </c>
      <c r="M57" s="9">
        <f t="shared" si="1"/>
        <v>41.54</v>
      </c>
      <c r="N57" s="9">
        <f t="shared" si="2"/>
        <v>76.54</v>
      </c>
      <c r="O57" s="11">
        <v>2</v>
      </c>
      <c r="P57" s="11" t="s">
        <v>23</v>
      </c>
    </row>
    <row r="58" ht="39" customHeight="1" spans="1:16">
      <c r="A58" s="9">
        <v>56</v>
      </c>
      <c r="B58" s="10" t="s">
        <v>161</v>
      </c>
      <c r="C58" s="10" t="s">
        <v>38</v>
      </c>
      <c r="D58" s="10" t="s">
        <v>91</v>
      </c>
      <c r="E58" s="10" t="s">
        <v>156</v>
      </c>
      <c r="F58" s="10" t="s">
        <v>157</v>
      </c>
      <c r="G58" s="10" t="s">
        <v>162</v>
      </c>
      <c r="H58" s="10">
        <v>3</v>
      </c>
      <c r="I58" s="10">
        <v>70</v>
      </c>
      <c r="J58" s="10"/>
      <c r="K58" s="10">
        <f t="shared" ref="K58:K70" si="4">I58*0.5</f>
        <v>35</v>
      </c>
      <c r="L58" s="11">
        <v>82.9</v>
      </c>
      <c r="M58" s="9">
        <f t="shared" si="1"/>
        <v>41.45</v>
      </c>
      <c r="N58" s="9">
        <f t="shared" si="2"/>
        <v>76.45</v>
      </c>
      <c r="O58" s="11">
        <v>3</v>
      </c>
      <c r="P58" s="11" t="s">
        <v>23</v>
      </c>
    </row>
    <row r="59" ht="39" customHeight="1" spans="1:16">
      <c r="A59" s="9">
        <v>57</v>
      </c>
      <c r="B59" s="10" t="s">
        <v>163</v>
      </c>
      <c r="C59" s="10" t="s">
        <v>38</v>
      </c>
      <c r="D59" s="10" t="s">
        <v>91</v>
      </c>
      <c r="E59" s="10" t="s">
        <v>156</v>
      </c>
      <c r="F59" s="10" t="s">
        <v>157</v>
      </c>
      <c r="G59" s="10" t="s">
        <v>164</v>
      </c>
      <c r="H59" s="10">
        <v>3</v>
      </c>
      <c r="I59" s="10">
        <v>69.2</v>
      </c>
      <c r="J59" s="10"/>
      <c r="K59" s="10">
        <f t="shared" si="4"/>
        <v>34.6</v>
      </c>
      <c r="L59" s="11">
        <v>83.42</v>
      </c>
      <c r="M59" s="9">
        <f t="shared" si="1"/>
        <v>41.71</v>
      </c>
      <c r="N59" s="9">
        <f t="shared" si="2"/>
        <v>76.31</v>
      </c>
      <c r="O59" s="11">
        <v>4</v>
      </c>
      <c r="P59" s="11" t="s">
        <v>28</v>
      </c>
    </row>
    <row r="60" ht="39" customHeight="1" spans="1:16">
      <c r="A60" s="9">
        <v>58</v>
      </c>
      <c r="B60" s="10" t="s">
        <v>165</v>
      </c>
      <c r="C60" s="10" t="s">
        <v>18</v>
      </c>
      <c r="D60" s="10" t="s">
        <v>91</v>
      </c>
      <c r="E60" s="10" t="s">
        <v>156</v>
      </c>
      <c r="F60" s="10" t="s">
        <v>157</v>
      </c>
      <c r="G60" s="10" t="s">
        <v>166</v>
      </c>
      <c r="H60" s="10">
        <v>3</v>
      </c>
      <c r="I60" s="10">
        <v>72</v>
      </c>
      <c r="J60" s="10"/>
      <c r="K60" s="10">
        <f t="shared" si="4"/>
        <v>36</v>
      </c>
      <c r="L60" s="11">
        <v>80.16</v>
      </c>
      <c r="M60" s="9">
        <f t="shared" si="1"/>
        <v>40.08</v>
      </c>
      <c r="N60" s="9">
        <f t="shared" si="2"/>
        <v>76.08</v>
      </c>
      <c r="O60" s="11">
        <v>5</v>
      </c>
      <c r="P60" s="11" t="s">
        <v>28</v>
      </c>
    </row>
    <row r="61" ht="39" customHeight="1" spans="1:16">
      <c r="A61" s="9">
        <v>59</v>
      </c>
      <c r="B61" s="10" t="s">
        <v>167</v>
      </c>
      <c r="C61" s="10" t="s">
        <v>38</v>
      </c>
      <c r="D61" s="10" t="s">
        <v>91</v>
      </c>
      <c r="E61" s="10" t="s">
        <v>156</v>
      </c>
      <c r="F61" s="10" t="s">
        <v>157</v>
      </c>
      <c r="G61" s="10" t="s">
        <v>168</v>
      </c>
      <c r="H61" s="10">
        <v>3</v>
      </c>
      <c r="I61" s="10">
        <v>69.6</v>
      </c>
      <c r="J61" s="10"/>
      <c r="K61" s="10">
        <f t="shared" si="4"/>
        <v>34.8</v>
      </c>
      <c r="L61" s="11">
        <v>82.5</v>
      </c>
      <c r="M61" s="9">
        <f t="shared" si="1"/>
        <v>41.25</v>
      </c>
      <c r="N61" s="9">
        <f t="shared" si="2"/>
        <v>76.05</v>
      </c>
      <c r="O61" s="11">
        <v>6</v>
      </c>
      <c r="P61" s="11" t="s">
        <v>28</v>
      </c>
    </row>
    <row r="62" ht="39" customHeight="1" spans="1:16">
      <c r="A62" s="9">
        <v>60</v>
      </c>
      <c r="B62" s="10" t="s">
        <v>169</v>
      </c>
      <c r="C62" s="10" t="s">
        <v>18</v>
      </c>
      <c r="D62" s="10" t="s">
        <v>91</v>
      </c>
      <c r="E62" s="10" t="s">
        <v>156</v>
      </c>
      <c r="F62" s="10" t="s">
        <v>157</v>
      </c>
      <c r="G62" s="10" t="s">
        <v>170</v>
      </c>
      <c r="H62" s="10">
        <v>3</v>
      </c>
      <c r="I62" s="10">
        <v>68.6</v>
      </c>
      <c r="J62" s="10"/>
      <c r="K62" s="10">
        <f t="shared" si="4"/>
        <v>34.3</v>
      </c>
      <c r="L62" s="11">
        <v>81.28</v>
      </c>
      <c r="M62" s="9">
        <f t="shared" si="1"/>
        <v>40.64</v>
      </c>
      <c r="N62" s="9">
        <f t="shared" si="2"/>
        <v>74.94</v>
      </c>
      <c r="O62" s="11">
        <v>7</v>
      </c>
      <c r="P62" s="11" t="s">
        <v>28</v>
      </c>
    </row>
    <row r="63" ht="39" customHeight="1" spans="1:16">
      <c r="A63" s="9">
        <v>61</v>
      </c>
      <c r="B63" s="10" t="s">
        <v>171</v>
      </c>
      <c r="C63" s="10" t="s">
        <v>38</v>
      </c>
      <c r="D63" s="10" t="s">
        <v>91</v>
      </c>
      <c r="E63" s="10" t="s">
        <v>156</v>
      </c>
      <c r="F63" s="10" t="s">
        <v>157</v>
      </c>
      <c r="G63" s="10" t="s">
        <v>172</v>
      </c>
      <c r="H63" s="10">
        <v>3</v>
      </c>
      <c r="I63" s="10">
        <v>68.8</v>
      </c>
      <c r="J63" s="10"/>
      <c r="K63" s="10">
        <f t="shared" si="4"/>
        <v>34.4</v>
      </c>
      <c r="L63" s="11">
        <v>79.92</v>
      </c>
      <c r="M63" s="9">
        <f t="shared" si="1"/>
        <v>39.96</v>
      </c>
      <c r="N63" s="9">
        <f t="shared" si="2"/>
        <v>74.36</v>
      </c>
      <c r="O63" s="11">
        <v>8</v>
      </c>
      <c r="P63" s="11" t="s">
        <v>28</v>
      </c>
    </row>
    <row r="64" ht="39" customHeight="1" spans="1:16">
      <c r="A64" s="9">
        <v>62</v>
      </c>
      <c r="B64" s="10" t="s">
        <v>173</v>
      </c>
      <c r="C64" s="10" t="s">
        <v>18</v>
      </c>
      <c r="D64" s="10" t="s">
        <v>91</v>
      </c>
      <c r="E64" s="10" t="s">
        <v>156</v>
      </c>
      <c r="F64" s="10" t="s">
        <v>157</v>
      </c>
      <c r="G64" s="10" t="s">
        <v>174</v>
      </c>
      <c r="H64" s="10">
        <v>3</v>
      </c>
      <c r="I64" s="10">
        <v>68</v>
      </c>
      <c r="J64" s="10"/>
      <c r="K64" s="10">
        <f t="shared" si="4"/>
        <v>34</v>
      </c>
      <c r="L64" s="11">
        <v>79.26</v>
      </c>
      <c r="M64" s="9">
        <f t="shared" si="1"/>
        <v>39.63</v>
      </c>
      <c r="N64" s="9">
        <f t="shared" si="2"/>
        <v>73.63</v>
      </c>
      <c r="O64" s="11">
        <v>9</v>
      </c>
      <c r="P64" s="11" t="s">
        <v>28</v>
      </c>
    </row>
    <row r="65" ht="39" customHeight="1" spans="1:16">
      <c r="A65" s="9">
        <v>63</v>
      </c>
      <c r="B65" s="10" t="s">
        <v>175</v>
      </c>
      <c r="C65" s="10" t="s">
        <v>18</v>
      </c>
      <c r="D65" s="10" t="s">
        <v>176</v>
      </c>
      <c r="E65" s="10" t="s">
        <v>177</v>
      </c>
      <c r="F65" s="10" t="s">
        <v>178</v>
      </c>
      <c r="G65" s="10" t="s">
        <v>179</v>
      </c>
      <c r="H65" s="10">
        <v>2</v>
      </c>
      <c r="I65" s="10">
        <v>78.2</v>
      </c>
      <c r="J65" s="10"/>
      <c r="K65" s="10">
        <f t="shared" si="4"/>
        <v>39.1</v>
      </c>
      <c r="L65" s="11">
        <v>83.56</v>
      </c>
      <c r="M65" s="9">
        <f t="shared" si="1"/>
        <v>41.78</v>
      </c>
      <c r="N65" s="9">
        <f t="shared" si="2"/>
        <v>80.88</v>
      </c>
      <c r="O65" s="11">
        <v>1</v>
      </c>
      <c r="P65" s="11" t="s">
        <v>23</v>
      </c>
    </row>
    <row r="66" ht="39" customHeight="1" spans="1:16">
      <c r="A66" s="9">
        <v>64</v>
      </c>
      <c r="B66" s="10" t="s">
        <v>180</v>
      </c>
      <c r="C66" s="10" t="s">
        <v>18</v>
      </c>
      <c r="D66" s="10" t="s">
        <v>176</v>
      </c>
      <c r="E66" s="10" t="s">
        <v>177</v>
      </c>
      <c r="F66" s="10" t="s">
        <v>178</v>
      </c>
      <c r="G66" s="10" t="s">
        <v>181</v>
      </c>
      <c r="H66" s="10">
        <v>2</v>
      </c>
      <c r="I66" s="10">
        <v>75.8</v>
      </c>
      <c r="J66" s="10"/>
      <c r="K66" s="10">
        <f t="shared" si="4"/>
        <v>37.9</v>
      </c>
      <c r="L66" s="11">
        <v>82.84</v>
      </c>
      <c r="M66" s="9">
        <f t="shared" si="1"/>
        <v>41.42</v>
      </c>
      <c r="N66" s="9">
        <f t="shared" si="2"/>
        <v>79.32</v>
      </c>
      <c r="O66" s="11">
        <v>2</v>
      </c>
      <c r="P66" s="11" t="s">
        <v>23</v>
      </c>
    </row>
    <row r="67" ht="39" customHeight="1" spans="1:16">
      <c r="A67" s="9">
        <v>65</v>
      </c>
      <c r="B67" s="10" t="s">
        <v>182</v>
      </c>
      <c r="C67" s="10" t="s">
        <v>18</v>
      </c>
      <c r="D67" s="10" t="s">
        <v>176</v>
      </c>
      <c r="E67" s="10" t="s">
        <v>177</v>
      </c>
      <c r="F67" s="10" t="s">
        <v>178</v>
      </c>
      <c r="G67" s="10" t="s">
        <v>183</v>
      </c>
      <c r="H67" s="10">
        <v>2</v>
      </c>
      <c r="I67" s="10">
        <v>73</v>
      </c>
      <c r="J67" s="10"/>
      <c r="K67" s="10">
        <f t="shared" si="4"/>
        <v>36.5</v>
      </c>
      <c r="L67" s="11">
        <v>83.16</v>
      </c>
      <c r="M67" s="9">
        <f t="shared" si="1"/>
        <v>41.58</v>
      </c>
      <c r="N67" s="9">
        <f t="shared" si="2"/>
        <v>78.08</v>
      </c>
      <c r="O67" s="11">
        <v>3</v>
      </c>
      <c r="P67" s="11" t="s">
        <v>28</v>
      </c>
    </row>
    <row r="68" ht="39" customHeight="1" spans="1:16">
      <c r="A68" s="9">
        <v>66</v>
      </c>
      <c r="B68" s="10" t="s">
        <v>184</v>
      </c>
      <c r="C68" s="10" t="s">
        <v>18</v>
      </c>
      <c r="D68" s="10" t="s">
        <v>176</v>
      </c>
      <c r="E68" s="10" t="s">
        <v>177</v>
      </c>
      <c r="F68" s="10" t="s">
        <v>178</v>
      </c>
      <c r="G68" s="10" t="s">
        <v>185</v>
      </c>
      <c r="H68" s="10">
        <v>2</v>
      </c>
      <c r="I68" s="10">
        <v>77.2</v>
      </c>
      <c r="J68" s="10"/>
      <c r="K68" s="10">
        <f t="shared" si="4"/>
        <v>38.6</v>
      </c>
      <c r="L68" s="11">
        <v>78.5</v>
      </c>
      <c r="M68" s="9">
        <f t="shared" si="1"/>
        <v>39.25</v>
      </c>
      <c r="N68" s="9">
        <f t="shared" ref="N68:N76" si="5">K68+M68</f>
        <v>77.85</v>
      </c>
      <c r="O68" s="11">
        <v>4</v>
      </c>
      <c r="P68" s="11" t="s">
        <v>28</v>
      </c>
    </row>
    <row r="69" ht="39" customHeight="1" spans="1:16">
      <c r="A69" s="9">
        <v>67</v>
      </c>
      <c r="B69" s="10" t="s">
        <v>186</v>
      </c>
      <c r="C69" s="10" t="s">
        <v>18</v>
      </c>
      <c r="D69" s="10" t="s">
        <v>176</v>
      </c>
      <c r="E69" s="10" t="s">
        <v>177</v>
      </c>
      <c r="F69" s="10" t="s">
        <v>178</v>
      </c>
      <c r="G69" s="10" t="s">
        <v>187</v>
      </c>
      <c r="H69" s="10">
        <v>2</v>
      </c>
      <c r="I69" s="10">
        <v>72</v>
      </c>
      <c r="J69" s="10"/>
      <c r="K69" s="10">
        <f t="shared" si="4"/>
        <v>36</v>
      </c>
      <c r="L69" s="11">
        <v>82.86</v>
      </c>
      <c r="M69" s="9">
        <f t="shared" si="1"/>
        <v>41.43</v>
      </c>
      <c r="N69" s="9">
        <f t="shared" si="5"/>
        <v>77.43</v>
      </c>
      <c r="O69" s="11">
        <v>5</v>
      </c>
      <c r="P69" s="11" t="s">
        <v>28</v>
      </c>
    </row>
    <row r="70" ht="39" customHeight="1" spans="1:16">
      <c r="A70" s="9">
        <v>68</v>
      </c>
      <c r="B70" s="10" t="s">
        <v>188</v>
      </c>
      <c r="C70" s="10" t="s">
        <v>18</v>
      </c>
      <c r="D70" s="10" t="s">
        <v>176</v>
      </c>
      <c r="E70" s="10" t="s">
        <v>177</v>
      </c>
      <c r="F70" s="10" t="s">
        <v>178</v>
      </c>
      <c r="G70" s="10" t="s">
        <v>189</v>
      </c>
      <c r="H70" s="10">
        <v>2</v>
      </c>
      <c r="I70" s="10">
        <v>72</v>
      </c>
      <c r="J70" s="10"/>
      <c r="K70" s="10">
        <f t="shared" si="4"/>
        <v>36</v>
      </c>
      <c r="L70" s="11">
        <v>79.28</v>
      </c>
      <c r="M70" s="9">
        <f t="shared" ref="M70:M76" si="6">L70*0.5</f>
        <v>39.64</v>
      </c>
      <c r="N70" s="9">
        <f t="shared" si="5"/>
        <v>75.64</v>
      </c>
      <c r="O70" s="11">
        <v>6</v>
      </c>
      <c r="P70" s="11" t="s">
        <v>28</v>
      </c>
    </row>
    <row r="71" ht="39" customHeight="1" spans="1:16">
      <c r="A71" s="9">
        <v>69</v>
      </c>
      <c r="B71" s="10" t="s">
        <v>190</v>
      </c>
      <c r="C71" s="10" t="s">
        <v>18</v>
      </c>
      <c r="D71" s="10" t="s">
        <v>176</v>
      </c>
      <c r="E71" s="10" t="s">
        <v>191</v>
      </c>
      <c r="F71" s="10" t="s">
        <v>192</v>
      </c>
      <c r="G71" s="10" t="s">
        <v>193</v>
      </c>
      <c r="H71" s="10">
        <v>1</v>
      </c>
      <c r="I71" s="10">
        <v>58.6</v>
      </c>
      <c r="J71" s="10">
        <v>6</v>
      </c>
      <c r="K71" s="10">
        <v>32.3</v>
      </c>
      <c r="L71" s="11">
        <v>84.28</v>
      </c>
      <c r="M71" s="9">
        <f t="shared" si="6"/>
        <v>42.14</v>
      </c>
      <c r="N71" s="9">
        <f t="shared" si="5"/>
        <v>74.44</v>
      </c>
      <c r="O71" s="11">
        <v>1</v>
      </c>
      <c r="P71" s="11" t="s">
        <v>23</v>
      </c>
    </row>
    <row r="72" ht="39" customHeight="1" spans="1:16">
      <c r="A72" s="9">
        <v>70</v>
      </c>
      <c r="B72" s="10" t="s">
        <v>194</v>
      </c>
      <c r="C72" s="10" t="s">
        <v>18</v>
      </c>
      <c r="D72" s="10" t="s">
        <v>176</v>
      </c>
      <c r="E72" s="10" t="s">
        <v>191</v>
      </c>
      <c r="F72" s="10" t="s">
        <v>192</v>
      </c>
      <c r="G72" s="10" t="s">
        <v>195</v>
      </c>
      <c r="H72" s="10">
        <v>1</v>
      </c>
      <c r="I72" s="10">
        <v>65.6</v>
      </c>
      <c r="J72" s="10"/>
      <c r="K72" s="10">
        <f>I72*0.5</f>
        <v>32.8</v>
      </c>
      <c r="L72" s="11">
        <v>82.56</v>
      </c>
      <c r="M72" s="9">
        <f t="shared" si="6"/>
        <v>41.28</v>
      </c>
      <c r="N72" s="9">
        <f t="shared" si="5"/>
        <v>74.08</v>
      </c>
      <c r="O72" s="11">
        <v>2</v>
      </c>
      <c r="P72" s="11" t="s">
        <v>28</v>
      </c>
    </row>
    <row r="73" ht="39" customHeight="1" spans="1:16">
      <c r="A73" s="9">
        <v>71</v>
      </c>
      <c r="B73" s="10" t="s">
        <v>196</v>
      </c>
      <c r="C73" s="10" t="s">
        <v>18</v>
      </c>
      <c r="D73" s="10" t="s">
        <v>176</v>
      </c>
      <c r="E73" s="10" t="s">
        <v>191</v>
      </c>
      <c r="F73" s="10" t="s">
        <v>192</v>
      </c>
      <c r="G73" s="10" t="s">
        <v>197</v>
      </c>
      <c r="H73" s="10">
        <v>1</v>
      </c>
      <c r="I73" s="10">
        <v>64.6</v>
      </c>
      <c r="J73" s="10"/>
      <c r="K73" s="10">
        <f>I73*0.5</f>
        <v>32.3</v>
      </c>
      <c r="L73" s="11">
        <v>81.86</v>
      </c>
      <c r="M73" s="9">
        <f t="shared" si="6"/>
        <v>40.93</v>
      </c>
      <c r="N73" s="9">
        <f t="shared" si="5"/>
        <v>73.23</v>
      </c>
      <c r="O73" s="11">
        <v>3</v>
      </c>
      <c r="P73" s="11" t="s">
        <v>28</v>
      </c>
    </row>
    <row r="74" ht="39" customHeight="1" spans="1:16">
      <c r="A74" s="9">
        <v>72</v>
      </c>
      <c r="B74" s="10" t="s">
        <v>198</v>
      </c>
      <c r="C74" s="10" t="s">
        <v>18</v>
      </c>
      <c r="D74" s="10" t="s">
        <v>199</v>
      </c>
      <c r="E74" s="10" t="s">
        <v>200</v>
      </c>
      <c r="F74" s="10" t="s">
        <v>201</v>
      </c>
      <c r="G74" s="10" t="s">
        <v>202</v>
      </c>
      <c r="H74" s="10">
        <v>1</v>
      </c>
      <c r="I74" s="10">
        <v>77.2</v>
      </c>
      <c r="J74" s="10"/>
      <c r="K74" s="10">
        <f>I74*0.5</f>
        <v>38.6</v>
      </c>
      <c r="L74" s="11">
        <v>83.4</v>
      </c>
      <c r="M74" s="9">
        <f t="shared" si="6"/>
        <v>41.7</v>
      </c>
      <c r="N74" s="9">
        <f t="shared" si="5"/>
        <v>80.3</v>
      </c>
      <c r="O74" s="11">
        <v>1</v>
      </c>
      <c r="P74" s="11" t="s">
        <v>23</v>
      </c>
    </row>
    <row r="75" ht="39" customHeight="1" spans="1:16">
      <c r="A75" s="9">
        <v>73</v>
      </c>
      <c r="B75" s="10" t="s">
        <v>203</v>
      </c>
      <c r="C75" s="10" t="s">
        <v>18</v>
      </c>
      <c r="D75" s="10" t="s">
        <v>199</v>
      </c>
      <c r="E75" s="10" t="s">
        <v>200</v>
      </c>
      <c r="F75" s="10" t="s">
        <v>201</v>
      </c>
      <c r="G75" s="10" t="s">
        <v>204</v>
      </c>
      <c r="H75" s="10">
        <v>1</v>
      </c>
      <c r="I75" s="10">
        <v>72</v>
      </c>
      <c r="J75" s="10"/>
      <c r="K75" s="10">
        <f>I75*0.5</f>
        <v>36</v>
      </c>
      <c r="L75" s="11">
        <v>84.2</v>
      </c>
      <c r="M75" s="9">
        <f t="shared" si="6"/>
        <v>42.1</v>
      </c>
      <c r="N75" s="9">
        <f t="shared" si="5"/>
        <v>78.1</v>
      </c>
      <c r="O75" s="11">
        <v>2</v>
      </c>
      <c r="P75" s="11" t="s">
        <v>28</v>
      </c>
    </row>
    <row r="76" ht="39" customHeight="1" spans="1:16">
      <c r="A76" s="9">
        <v>74</v>
      </c>
      <c r="B76" s="10" t="s">
        <v>205</v>
      </c>
      <c r="C76" s="10" t="s">
        <v>18</v>
      </c>
      <c r="D76" s="10" t="s">
        <v>199</v>
      </c>
      <c r="E76" s="10" t="s">
        <v>200</v>
      </c>
      <c r="F76" s="10" t="s">
        <v>201</v>
      </c>
      <c r="G76" s="10" t="s">
        <v>206</v>
      </c>
      <c r="H76" s="10">
        <v>1</v>
      </c>
      <c r="I76" s="10">
        <v>70.6</v>
      </c>
      <c r="J76" s="10"/>
      <c r="K76" s="10">
        <f>I76*0.5</f>
        <v>35.3</v>
      </c>
      <c r="L76" s="11">
        <v>81.48</v>
      </c>
      <c r="M76" s="9">
        <f t="shared" si="6"/>
        <v>40.74</v>
      </c>
      <c r="N76" s="9">
        <f t="shared" si="5"/>
        <v>76.04</v>
      </c>
      <c r="O76" s="11">
        <v>3</v>
      </c>
      <c r="P76" s="11" t="s">
        <v>28</v>
      </c>
    </row>
  </sheetData>
  <autoFilter xmlns:etc="http://www.wps.cn/officeDocument/2017/etCustomData" ref="A2:P76" etc:filterBottomFollowUsedRange="0">
    <extLst/>
  </autoFilter>
  <sortState ref="A39:P46">
    <sortCondition ref="N39:N46" descending="1"/>
  </sortState>
  <mergeCells count="1">
    <mergeCell ref="A1:P1"/>
  </mergeCells>
  <pageMargins left="0.314583333333333" right="0.314583333333333" top="0.984027777777778" bottom="0.786805555555556" header="0.5" footer="0.472222222222222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24123979</cp:lastModifiedBy>
  <dcterms:created xsi:type="dcterms:W3CDTF">2019-05-21T09:47:00Z</dcterms:created>
  <dcterms:modified xsi:type="dcterms:W3CDTF">2026-06-16T01:17:43Z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0BAFFBA4CB284ECDA286AA0A1F6FEC10</vt:lpwstr>
  </property>
  <property fmtid="{D5CDD505-2E9C-101B-9397-08002B2CF9AE}" pid="4" name="CalculationRule">
    <vt:i4>0</vt:i4>
  </property>
</Properties>
</file>