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845"/>
  </bookViews>
  <sheets>
    <sheet name="公开招聘" sheetId="1" r:id="rId1"/>
  </sheets>
  <definedNames>
    <definedName name="_xlnm._FilterDatabase" localSheetId="0" hidden="1">公开招聘!$A$3:$K$153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<sst xmlns="http://schemas.openxmlformats.org/spreadsheetml/2006/main" count="627" uniqueCount="346">
  <si>
    <t>附件1：</t>
  </si>
  <si>
    <t>三亚市教育局2026年面向社会第二次公开招聘教职工面试成绩及总成绩</t>
  </si>
  <si>
    <t>序号</t>
  </si>
  <si>
    <t>岗位名称</t>
  </si>
  <si>
    <t>招聘单位</t>
  </si>
  <si>
    <t>身份证号码</t>
  </si>
  <si>
    <t>姓名</t>
  </si>
  <si>
    <t>笔试成绩</t>
  </si>
  <si>
    <t>笔试成绩
*60%</t>
  </si>
  <si>
    <t>面试成绩</t>
  </si>
  <si>
    <t>面试成绩
*40%</t>
  </si>
  <si>
    <t>综合成绩</t>
  </si>
  <si>
    <t>备注</t>
  </si>
  <si>
    <t>小学科学教师A类</t>
  </si>
  <si>
    <t>三亚市第九小学</t>
  </si>
  <si>
    <t>460033********3242</t>
  </si>
  <si>
    <t>邢至佳</t>
  </si>
  <si>
    <t>460033********6606</t>
  </si>
  <si>
    <t>罗玉民</t>
  </si>
  <si>
    <t>460033********3261</t>
  </si>
  <si>
    <t>陈珠燕</t>
  </si>
  <si>
    <t>460033********6578</t>
  </si>
  <si>
    <t>刘标</t>
  </si>
  <si>
    <t>小学数学教师A类</t>
  </si>
  <si>
    <t>三亚市崖州湾科技城南开小学</t>
  </si>
  <si>
    <t>610430********0021</t>
  </si>
  <si>
    <t>王群</t>
  </si>
  <si>
    <t>460006********2345</t>
  </si>
  <si>
    <t>文惠</t>
  </si>
  <si>
    <t>410425********0066</t>
  </si>
  <si>
    <t>张婉欣</t>
  </si>
  <si>
    <t>469002********662X</t>
  </si>
  <si>
    <t>莫蕊</t>
  </si>
  <si>
    <t>350721********0010</t>
  </si>
  <si>
    <t>杨斌</t>
  </si>
  <si>
    <t>430527********0029</t>
  </si>
  <si>
    <t>曾婧雯</t>
  </si>
  <si>
    <t>440881********064X</t>
  </si>
  <si>
    <t>何燕勤</t>
  </si>
  <si>
    <t>460004********4227</t>
  </si>
  <si>
    <t>王飞</t>
  </si>
  <si>
    <t>460004********0225</t>
  </si>
  <si>
    <t>王瑜</t>
  </si>
  <si>
    <t>460002********107X</t>
  </si>
  <si>
    <t>吴清军</t>
  </si>
  <si>
    <t>460022********5122</t>
  </si>
  <si>
    <t>韩美</t>
  </si>
  <si>
    <t>小学语文教师A类</t>
  </si>
  <si>
    <t>重庆巴蜀中学教育集团三亚市
迎宾小学</t>
  </si>
  <si>
    <t>430682********2721</t>
  </si>
  <si>
    <t>刘琼</t>
  </si>
  <si>
    <t>231005********2042</t>
  </si>
  <si>
    <t>刘硕</t>
  </si>
  <si>
    <t>460200********3607</t>
  </si>
  <si>
    <t>林雅莹</t>
  </si>
  <si>
    <t>342426********4627</t>
  </si>
  <si>
    <t>胡静</t>
  </si>
  <si>
    <t>130225********0023</t>
  </si>
  <si>
    <t>武凯丽</t>
  </si>
  <si>
    <t>510722********4207</t>
  </si>
  <si>
    <t>许椿梅</t>
  </si>
  <si>
    <t>小学音乐教师A类</t>
  </si>
  <si>
    <t>230882********4928</t>
  </si>
  <si>
    <t>于淼</t>
  </si>
  <si>
    <t>142201********9185</t>
  </si>
  <si>
    <t>张毓</t>
  </si>
  <si>
    <t>350623********2728</t>
  </si>
  <si>
    <t>许雯</t>
  </si>
  <si>
    <t>苏州中学附属三亚学校</t>
  </si>
  <si>
    <t>610121********8024</t>
  </si>
  <si>
    <t>王静</t>
  </si>
  <si>
    <t>430822********5061</t>
  </si>
  <si>
    <t>彭亚新</t>
  </si>
  <si>
    <t>460200********3361</t>
  </si>
  <si>
    <t>兰婷</t>
  </si>
  <si>
    <t>460036********0049</t>
  </si>
  <si>
    <t>潘艺丽</t>
  </si>
  <si>
    <t>460002********1225</t>
  </si>
  <si>
    <t>林艳</t>
  </si>
  <si>
    <t>469002********1048</t>
  </si>
  <si>
    <t>朱玉芬</t>
  </si>
  <si>
    <t>420982********6422</t>
  </si>
  <si>
    <t>殷玲</t>
  </si>
  <si>
    <t>440224********1423</t>
  </si>
  <si>
    <t>欧金霞</t>
  </si>
  <si>
    <t>460022********1220</t>
  </si>
  <si>
    <t>龙玉艳</t>
  </si>
  <si>
    <t>320826********022X</t>
  </si>
  <si>
    <t>王攀</t>
  </si>
  <si>
    <t>411123********6527</t>
  </si>
  <si>
    <t>常梦涵</t>
  </si>
  <si>
    <t>440582********4549</t>
  </si>
  <si>
    <t>张晓妹</t>
  </si>
  <si>
    <t>460027********3445</t>
  </si>
  <si>
    <t>蒙燕倩</t>
  </si>
  <si>
    <t>小学英语教师A类</t>
  </si>
  <si>
    <t>220105********2648</t>
  </si>
  <si>
    <t>韩丹</t>
  </si>
  <si>
    <t>460027********2329</t>
  </si>
  <si>
    <t>林雅</t>
  </si>
  <si>
    <t>612401********3568</t>
  </si>
  <si>
    <t>徐可</t>
  </si>
  <si>
    <t>面试缺考</t>
  </si>
  <si>
    <t>中学数学教师B类</t>
  </si>
  <si>
    <t>421182********5525</t>
  </si>
  <si>
    <t>彭盼盼</t>
  </si>
  <si>
    <t>430724********3224</t>
  </si>
  <si>
    <t>皮梦娟</t>
  </si>
  <si>
    <t>341203********3125</t>
  </si>
  <si>
    <t>李琴</t>
  </si>
  <si>
    <t>高中数学教师B类</t>
  </si>
  <si>
    <t>522401********9073</t>
  </si>
  <si>
    <t>周耀</t>
  </si>
  <si>
    <t>220283********8025</t>
  </si>
  <si>
    <t>李卓轩</t>
  </si>
  <si>
    <t>510503********3718</t>
  </si>
  <si>
    <t>褚平</t>
  </si>
  <si>
    <t>高中思想政治教师B类</t>
  </si>
  <si>
    <t>130427********591X</t>
  </si>
  <si>
    <t>武朝晖</t>
  </si>
  <si>
    <t>469022********5120</t>
  </si>
  <si>
    <t>顾晓芸</t>
  </si>
  <si>
    <t>460200********4443</t>
  </si>
  <si>
    <t>吴淑贞</t>
  </si>
  <si>
    <t>面试弃考</t>
  </si>
  <si>
    <t>校办干事B类</t>
  </si>
  <si>
    <t>460033********3576</t>
  </si>
  <si>
    <t>邢维浩</t>
  </si>
  <si>
    <t>231005********5528</t>
  </si>
  <si>
    <t>陈海鑫</t>
  </si>
  <si>
    <t>460200********5127</t>
  </si>
  <si>
    <t>王力茁</t>
  </si>
  <si>
    <t>中学道德与法治教师B类</t>
  </si>
  <si>
    <t>重庆巴蜀中学教育集团三亚市
迎宾中学</t>
  </si>
  <si>
    <t>500383********4006</t>
  </si>
  <si>
    <t>黄一丹</t>
  </si>
  <si>
    <t>460200********0288</t>
  </si>
  <si>
    <t>丛翠</t>
  </si>
  <si>
    <t>469003********2420</t>
  </si>
  <si>
    <t>符壮园</t>
  </si>
  <si>
    <t>410322********1814</t>
  </si>
  <si>
    <t>张毅</t>
  </si>
  <si>
    <t>469027********8567</t>
  </si>
  <si>
    <t>吕庆秋</t>
  </si>
  <si>
    <t>460035********0226</t>
  </si>
  <si>
    <t>郑雪琳</t>
  </si>
  <si>
    <t>620421********3611</t>
  </si>
  <si>
    <t>展文捷</t>
  </si>
  <si>
    <t>460200********4923</t>
  </si>
  <si>
    <t>孙晓琦</t>
  </si>
  <si>
    <t>460006********4627</t>
  </si>
  <si>
    <t>潘瑜</t>
  </si>
  <si>
    <t>中学历史教师B类</t>
  </si>
  <si>
    <t>469003********5616</t>
  </si>
  <si>
    <t>吴昌柏</t>
  </si>
  <si>
    <t>460102********1817</t>
  </si>
  <si>
    <t>郑宏</t>
  </si>
  <si>
    <t>460003********4611</t>
  </si>
  <si>
    <t>曾健怀</t>
  </si>
  <si>
    <t>460200********1655</t>
  </si>
  <si>
    <t>覃海川</t>
  </si>
  <si>
    <t>469007********6161</t>
  </si>
  <si>
    <t>吴名菲</t>
  </si>
  <si>
    <t>460102********1239</t>
  </si>
  <si>
    <t>刘珠澄</t>
  </si>
  <si>
    <t>高中语文教师B类</t>
  </si>
  <si>
    <t>412925********2418</t>
  </si>
  <si>
    <t>李俊杰</t>
  </si>
  <si>
    <t>222405********5025</t>
  </si>
  <si>
    <t>王爽</t>
  </si>
  <si>
    <t>460025********3324</t>
  </si>
  <si>
    <t>叶可飘</t>
  </si>
  <si>
    <t>460035********1125</t>
  </si>
  <si>
    <t>杜雪琳</t>
  </si>
  <si>
    <t>460034********1212</t>
  </si>
  <si>
    <t>陈玮玮</t>
  </si>
  <si>
    <t>460030********0027</t>
  </si>
  <si>
    <t>余鸿莹</t>
  </si>
  <si>
    <t>460200********0021</t>
  </si>
  <si>
    <t>黄欣</t>
  </si>
  <si>
    <t>460200********5513</t>
  </si>
  <si>
    <t>刘虹均</t>
  </si>
  <si>
    <t>350321********5623</t>
  </si>
  <si>
    <t>唐芳芳</t>
  </si>
  <si>
    <t>232332********2769</t>
  </si>
  <si>
    <t>林明明</t>
  </si>
  <si>
    <t>450923********0024</t>
  </si>
  <si>
    <t>庞丽萍</t>
  </si>
  <si>
    <t>460033********117X</t>
  </si>
  <si>
    <t>潘安贵</t>
  </si>
  <si>
    <t>430524********5689</t>
  </si>
  <si>
    <t>周春艳</t>
  </si>
  <si>
    <t>460033********3234</t>
  </si>
  <si>
    <t>陈积茂</t>
  </si>
  <si>
    <t>511602********7311</t>
  </si>
  <si>
    <t>金俊霖</t>
  </si>
  <si>
    <t>230204********0020</t>
  </si>
  <si>
    <t>薛菁</t>
  </si>
  <si>
    <t>460200********5124</t>
  </si>
  <si>
    <t>陈怡</t>
  </si>
  <si>
    <t>230105********1011</t>
  </si>
  <si>
    <t>刘瑞</t>
  </si>
  <si>
    <t>高中英语教师B类</t>
  </si>
  <si>
    <t>410224********5012</t>
  </si>
  <si>
    <t>刘东方</t>
  </si>
  <si>
    <t>431126********0041</t>
  </si>
  <si>
    <t>罗迪敬</t>
  </si>
  <si>
    <t>220303********382X</t>
  </si>
  <si>
    <t>夏云</t>
  </si>
  <si>
    <t>高中化学教师B类</t>
  </si>
  <si>
    <t>150426********6100</t>
  </si>
  <si>
    <t>李艳杰</t>
  </si>
  <si>
    <t>460028********6427</t>
  </si>
  <si>
    <t>李妹</t>
  </si>
  <si>
    <t>460005********1710</t>
  </si>
  <si>
    <t>赵崇权</t>
  </si>
  <si>
    <t>460006********164X</t>
  </si>
  <si>
    <t>林芯如</t>
  </si>
  <si>
    <t>460033********2088</t>
  </si>
  <si>
    <t>黄书蕾</t>
  </si>
  <si>
    <t>460027********5725</t>
  </si>
  <si>
    <t>吴丽婷</t>
  </si>
  <si>
    <t>高中地理教师B类</t>
  </si>
  <si>
    <t>460003********0230</t>
  </si>
  <si>
    <t>刘林涛</t>
  </si>
  <si>
    <t>460025********211X</t>
  </si>
  <si>
    <t>吴忠积</t>
  </si>
  <si>
    <t>152322********0931</t>
  </si>
  <si>
    <t>程大庆</t>
  </si>
  <si>
    <t>411524********6019</t>
  </si>
  <si>
    <t>吴玉章</t>
  </si>
  <si>
    <t>460033********3570</t>
  </si>
  <si>
    <t>陈朝龙</t>
  </si>
  <si>
    <t>460036********002X</t>
  </si>
  <si>
    <t>蔡嘉婧</t>
  </si>
  <si>
    <t>460103********032X</t>
  </si>
  <si>
    <t>郑晶文</t>
  </si>
  <si>
    <t>460006********7526</t>
  </si>
  <si>
    <t>卢洁炜</t>
  </si>
  <si>
    <t>460033********5980</t>
  </si>
  <si>
    <t>吉妹</t>
  </si>
  <si>
    <t>中学语文教师B类</t>
  </si>
  <si>
    <t>中央民族大学附属中学三亚学校</t>
  </si>
  <si>
    <t>440881********0421</t>
  </si>
  <si>
    <t>张莹莹</t>
  </si>
  <si>
    <t>460102********0620</t>
  </si>
  <si>
    <t>董艺</t>
  </si>
  <si>
    <t>469007********7622</t>
  </si>
  <si>
    <t>秦文静</t>
  </si>
  <si>
    <t>230524********092X</t>
  </si>
  <si>
    <t>隋忠梅</t>
  </si>
  <si>
    <t>460003********4218</t>
  </si>
  <si>
    <t>王乐</t>
  </si>
  <si>
    <t>460006********5927</t>
  </si>
  <si>
    <t>李佳佳</t>
  </si>
  <si>
    <t>中学英语教师B类</t>
  </si>
  <si>
    <t>610702********0422</t>
  </si>
  <si>
    <t>杨卓荣</t>
  </si>
  <si>
    <t>460033********0023</t>
  </si>
  <si>
    <t>邢羽</t>
  </si>
  <si>
    <t>230622********0366</t>
  </si>
  <si>
    <t>张建惠</t>
  </si>
  <si>
    <t>中学物理教师B类</t>
  </si>
  <si>
    <t>232330********1819</t>
  </si>
  <si>
    <t>刘佳狄</t>
  </si>
  <si>
    <t>410923********3028</t>
  </si>
  <si>
    <t>李建薇</t>
  </si>
  <si>
    <t>460004********5232</t>
  </si>
  <si>
    <t>赖乐娱</t>
  </si>
  <si>
    <t>初中信息技术教师B类</t>
  </si>
  <si>
    <t>三亚市育苗学校</t>
  </si>
  <si>
    <t>460200********0014</t>
  </si>
  <si>
    <t>陈贤逸</t>
  </si>
  <si>
    <t>230828********0019</t>
  </si>
  <si>
    <t>刘铭</t>
  </si>
  <si>
    <t>460025********2732</t>
  </si>
  <si>
    <t>王树煌</t>
  </si>
  <si>
    <t>三亚市田家炳高级中学</t>
  </si>
  <si>
    <t>460003********3812</t>
  </si>
  <si>
    <t>赵兴国</t>
  </si>
  <si>
    <t>500237********6770</t>
  </si>
  <si>
    <t>向林坤</t>
  </si>
  <si>
    <t>460005********4524</t>
  </si>
  <si>
    <t>黎倩曼</t>
  </si>
  <si>
    <t>412728********0048</t>
  </si>
  <si>
    <t>李琪</t>
  </si>
  <si>
    <t>460200********0528</t>
  </si>
  <si>
    <t>黄楠</t>
  </si>
  <si>
    <t>460003********7619</t>
  </si>
  <si>
    <t>黎贵荣</t>
  </si>
  <si>
    <t>三亚市第一中学</t>
  </si>
  <si>
    <t>460031********0014</t>
  </si>
  <si>
    <t>钟佳洋</t>
  </si>
  <si>
    <t>460006********2325</t>
  </si>
  <si>
    <t>文景清</t>
  </si>
  <si>
    <t>460003********4261</t>
  </si>
  <si>
    <t>王允桂</t>
  </si>
  <si>
    <t>颜友曼</t>
  </si>
  <si>
    <t>460033********4908</t>
  </si>
  <si>
    <t>林保萍</t>
  </si>
  <si>
    <t>460003********382X</t>
  </si>
  <si>
    <t>黎雪玲</t>
  </si>
  <si>
    <t>高中历史教师B类</t>
  </si>
  <si>
    <t>452402********1243</t>
  </si>
  <si>
    <t>韦玉梅</t>
  </si>
  <si>
    <t>460007********6566</t>
  </si>
  <si>
    <t>符成娇</t>
  </si>
  <si>
    <t>513921********3687</t>
  </si>
  <si>
    <t>蒙智薇</t>
  </si>
  <si>
    <t>初中历史教师B类</t>
  </si>
  <si>
    <t>三亚市崖州湾科技城南开中学</t>
  </si>
  <si>
    <t>469003********9523</t>
  </si>
  <si>
    <t>洪佳林</t>
  </si>
  <si>
    <t>460025********3323</t>
  </si>
  <si>
    <t>吴海香</t>
  </si>
  <si>
    <t>440803********2926</t>
  </si>
  <si>
    <t>张雅娴</t>
  </si>
  <si>
    <t>511528********1822</t>
  </si>
  <si>
    <t>黄恋梨</t>
  </si>
  <si>
    <t>430426********7227</t>
  </si>
  <si>
    <t>李诗慧</t>
  </si>
  <si>
    <t>450881********5077</t>
  </si>
  <si>
    <t>李尚成</t>
  </si>
  <si>
    <t>校医B类</t>
  </si>
  <si>
    <t>460003********1424</t>
  </si>
  <si>
    <t>邓木友</t>
  </si>
  <si>
    <t>460033********0677</t>
  </si>
  <si>
    <t>龚辉耀</t>
  </si>
  <si>
    <t>460003********3020</t>
  </si>
  <si>
    <t>李玉妃</t>
  </si>
  <si>
    <t>三亚市民族中学</t>
  </si>
  <si>
    <t>231085********1025</t>
  </si>
  <si>
    <t>朱丽丽</t>
  </si>
  <si>
    <t>620103********6015</t>
  </si>
  <si>
    <t>王勍</t>
  </si>
  <si>
    <t>460003********6426</t>
  </si>
  <si>
    <t>李燕</t>
  </si>
  <si>
    <t>430903********2164</t>
  </si>
  <si>
    <t>张凤</t>
  </si>
  <si>
    <t>460200********4709</t>
  </si>
  <si>
    <t>陈毓茨</t>
  </si>
  <si>
    <t>371521********6925</t>
  </si>
  <si>
    <t>于冰冰</t>
  </si>
  <si>
    <t>440825********2363</t>
  </si>
  <si>
    <t>陈书颖</t>
  </si>
  <si>
    <t>邢维欣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</si>
</sst>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1" fontId="5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3"/>
  <sheetViews>
    <sheetView tabSelected="1" zoomScale="85" zoomScaleNormal="85" topLeftCell="C1" workbookViewId="0">
      <pane ySplit="3" topLeftCell="A139" activePane="bottomLeft" state="frozen"/>
      <selection/>
      <selection pane="bottomLeft" activeCell="D6" sqref="D6"/>
    </sheetView>
  </sheetViews>
  <sheetFormatPr defaultColWidth="9" defaultRowHeight="13.5"/>
  <cols>
    <col min="1" max="1" width="7.125" style="1" customWidth="1"/>
    <col min="2" max="2" width="28.675" style="1" customWidth="1"/>
    <col min="3" max="3" width="50.25" style="1" customWidth="1"/>
    <col min="4" max="4" width="24.25" style="1" customWidth="1"/>
    <col min="5" max="5" width="12.0583333333333" style="2" customWidth="1"/>
    <col min="6" max="9" width="12.0583333333333" style="3" customWidth="1"/>
    <col min="10" max="10" width="11.175" style="4" customWidth="1"/>
    <col min="11" max="11" width="12.8833333333333" style="1" customWidth="1"/>
    <col min="12" max="16384" width="9" style="1"/>
  </cols>
  <sheetData>
    <row r="1" s="1" customFormat="1" ht="20.25" spans="1:11">
      <c r="A1" s="5" t="s">
        <v>0</v>
      </c>
      <c r="B1" s="5"/>
      <c r="C1" s="6"/>
      <c r="E1" s="2"/>
      <c r="F1" s="3"/>
      <c r="G1" s="3"/>
      <c r="H1" s="3"/>
      <c r="I1" s="3"/>
      <c r="J1" s="4"/>
    </row>
    <row r="2" s="1" customFormat="1" ht="46" customHeight="1" spans="1:11">
      <c r="A2" s="7" t="s">
        <v>1</v>
      </c>
      <c r="B2" s="8"/>
      <c r="C2" s="8"/>
      <c r="D2" s="8"/>
      <c r="E2" s="9"/>
      <c r="F2" s="9"/>
      <c r="G2" s="9"/>
      <c r="H2" s="9"/>
      <c r="I2" s="9"/>
      <c r="J2" s="8"/>
      <c r="K2" s="8"/>
    </row>
    <row r="3" s="1" customFormat="1" ht="40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2" t="s">
        <v>7</v>
      </c>
      <c r="G3" s="13" t="s">
        <v>8</v>
      </c>
      <c r="H3" s="13" t="s">
        <v>9</v>
      </c>
      <c r="I3" s="13" t="s">
        <v>10</v>
      </c>
      <c r="J3" s="14" t="s">
        <v>11</v>
      </c>
      <c r="K3" s="14" t="s">
        <v>12</v>
      </c>
    </row>
    <row r="4" s="1" customFormat="1" ht="20.25" spans="1:11">
      <c r="A4" s="15">
        <v>1</v>
      </c>
      <c r="B4" s="15" t="s">
        <v>13</v>
      </c>
      <c r="C4" s="15" t="s">
        <v>14</v>
      </c>
      <c r="D4" s="21" t="s">
        <v>15</v>
      </c>
      <c r="E4" s="17" t="s">
        <v>16</v>
      </c>
      <c r="F4" s="18">
        <v>88</v>
      </c>
      <c r="G4" s="18">
        <f>ROUND(F4*60%,2)</f>
        <v>52.8</v>
      </c>
      <c r="H4" s="18">
        <v>74</v>
      </c>
      <c r="I4" s="18">
        <f>ROUND(H4*40%,2)</f>
        <v>29.6</v>
      </c>
      <c r="J4" s="19">
        <f t="shared" ref="J4:J67" si="0">G4+I4</f>
        <v>82.4</v>
      </c>
      <c r="K4" s="20"/>
    </row>
    <row r="5" s="1" customFormat="1" ht="20.25" spans="1:11">
      <c r="A5" s="15">
        <v>2</v>
      </c>
      <c r="B5" s="15" t="s">
        <v>13</v>
      </c>
      <c r="C5" s="15" t="s">
        <v>14</v>
      </c>
      <c r="D5" s="21" t="s">
        <v>17</v>
      </c>
      <c r="E5" s="17" t="s">
        <v>18</v>
      </c>
      <c r="F5" s="18">
        <v>90</v>
      </c>
      <c r="G5" s="18">
        <f t="shared" ref="G4:G67" si="1">ROUND(F5*60%,2)</f>
        <v>54</v>
      </c>
      <c r="H5" s="18">
        <v>63</v>
      </c>
      <c r="I5" s="18">
        <f t="shared" ref="I4:I67" si="2">ROUND(H5*40%,2)</f>
        <v>25.2</v>
      </c>
      <c r="J5" s="19">
        <f t="shared" si="0"/>
        <v>79.2</v>
      </c>
      <c r="K5" s="20"/>
    </row>
    <row r="6" s="1" customFormat="1" ht="20.25" spans="1:11">
      <c r="A6" s="15">
        <v>3</v>
      </c>
      <c r="B6" s="15" t="s">
        <v>13</v>
      </c>
      <c r="C6" s="15" t="s">
        <v>14</v>
      </c>
      <c r="D6" s="21" t="s">
        <v>19</v>
      </c>
      <c r="E6" s="17" t="s">
        <v>20</v>
      </c>
      <c r="F6" s="18">
        <v>91</v>
      </c>
      <c r="G6" s="18">
        <f t="shared" si="1"/>
        <v>54.6</v>
      </c>
      <c r="H6" s="18">
        <v>54.33</v>
      </c>
      <c r="I6" s="18">
        <f t="shared" si="2"/>
        <v>21.73</v>
      </c>
      <c r="J6" s="19">
        <f t="shared" si="0"/>
        <v>76.33</v>
      </c>
      <c r="K6" s="20"/>
    </row>
    <row r="7" s="1" customFormat="1" ht="20.25" spans="1:11">
      <c r="A7" s="15">
        <v>4</v>
      </c>
      <c r="B7" s="15" t="s">
        <v>13</v>
      </c>
      <c r="C7" s="15" t="s">
        <v>14</v>
      </c>
      <c r="D7" s="21" t="s">
        <v>21</v>
      </c>
      <c r="E7" s="17" t="s">
        <v>22</v>
      </c>
      <c r="F7" s="18">
        <v>88</v>
      </c>
      <c r="G7" s="18">
        <f t="shared" si="1"/>
        <v>52.8</v>
      </c>
      <c r="H7" s="18">
        <v>53.67</v>
      </c>
      <c r="I7" s="18">
        <f t="shared" si="2"/>
        <v>21.47</v>
      </c>
      <c r="J7" s="19">
        <f t="shared" si="0"/>
        <v>74.27</v>
      </c>
      <c r="K7" s="20"/>
    </row>
    <row r="8" s="1" customFormat="1" ht="20.25" spans="1:11">
      <c r="A8" s="15">
        <v>5</v>
      </c>
      <c r="B8" s="15" t="s">
        <v>23</v>
      </c>
      <c r="C8" s="15" t="s">
        <v>24</v>
      </c>
      <c r="D8" s="21" t="s">
        <v>25</v>
      </c>
      <c r="E8" s="17" t="s">
        <v>26</v>
      </c>
      <c r="F8" s="18">
        <v>85</v>
      </c>
      <c r="G8" s="18">
        <f t="shared" si="1"/>
        <v>51</v>
      </c>
      <c r="H8" s="18">
        <v>86</v>
      </c>
      <c r="I8" s="18">
        <f t="shared" si="2"/>
        <v>34.4</v>
      </c>
      <c r="J8" s="19">
        <f t="shared" si="0"/>
        <v>85.4</v>
      </c>
      <c r="K8" s="20"/>
    </row>
    <row r="9" s="1" customFormat="1" ht="20.25" spans="1:11">
      <c r="A9" s="15">
        <v>6</v>
      </c>
      <c r="B9" s="15" t="s">
        <v>23</v>
      </c>
      <c r="C9" s="15" t="s">
        <v>24</v>
      </c>
      <c r="D9" s="21" t="s">
        <v>27</v>
      </c>
      <c r="E9" s="17" t="s">
        <v>28</v>
      </c>
      <c r="F9" s="18">
        <v>87</v>
      </c>
      <c r="G9" s="18">
        <f t="shared" si="1"/>
        <v>52.2</v>
      </c>
      <c r="H9" s="18">
        <v>79.67</v>
      </c>
      <c r="I9" s="18">
        <f t="shared" si="2"/>
        <v>31.87</v>
      </c>
      <c r="J9" s="19">
        <f t="shared" si="0"/>
        <v>84.07</v>
      </c>
      <c r="K9" s="20"/>
    </row>
    <row r="10" s="1" customFormat="1" ht="20.25" spans="1:11">
      <c r="A10" s="15">
        <v>7</v>
      </c>
      <c r="B10" s="15" t="s">
        <v>23</v>
      </c>
      <c r="C10" s="15" t="s">
        <v>24</v>
      </c>
      <c r="D10" s="21" t="s">
        <v>29</v>
      </c>
      <c r="E10" s="17" t="s">
        <v>30</v>
      </c>
      <c r="F10" s="18">
        <v>83</v>
      </c>
      <c r="G10" s="18">
        <f t="shared" si="1"/>
        <v>49.8</v>
      </c>
      <c r="H10" s="18">
        <v>81.33</v>
      </c>
      <c r="I10" s="18">
        <f t="shared" si="2"/>
        <v>32.53</v>
      </c>
      <c r="J10" s="19">
        <f t="shared" si="0"/>
        <v>82.33</v>
      </c>
      <c r="K10" s="20"/>
    </row>
    <row r="11" s="1" customFormat="1" ht="20.25" spans="1:11">
      <c r="A11" s="15">
        <v>8</v>
      </c>
      <c r="B11" s="15" t="s">
        <v>23</v>
      </c>
      <c r="C11" s="15" t="s">
        <v>24</v>
      </c>
      <c r="D11" s="21" t="s">
        <v>31</v>
      </c>
      <c r="E11" s="17" t="s">
        <v>32</v>
      </c>
      <c r="F11" s="18">
        <v>82</v>
      </c>
      <c r="G11" s="18">
        <f t="shared" si="1"/>
        <v>49.2</v>
      </c>
      <c r="H11" s="18">
        <v>78.33</v>
      </c>
      <c r="I11" s="18">
        <f t="shared" si="2"/>
        <v>31.33</v>
      </c>
      <c r="J11" s="19">
        <f t="shared" si="0"/>
        <v>80.53</v>
      </c>
      <c r="K11" s="20"/>
    </row>
    <row r="12" s="1" customFormat="1" ht="20.25" spans="1:11">
      <c r="A12" s="15">
        <v>9</v>
      </c>
      <c r="B12" s="15" t="s">
        <v>23</v>
      </c>
      <c r="C12" s="15" t="s">
        <v>24</v>
      </c>
      <c r="D12" s="21" t="s">
        <v>33</v>
      </c>
      <c r="E12" s="17" t="s">
        <v>34</v>
      </c>
      <c r="F12" s="18">
        <v>80</v>
      </c>
      <c r="G12" s="18">
        <f t="shared" si="1"/>
        <v>48</v>
      </c>
      <c r="H12" s="18">
        <v>77.67</v>
      </c>
      <c r="I12" s="18">
        <f t="shared" si="2"/>
        <v>31.07</v>
      </c>
      <c r="J12" s="19">
        <f t="shared" si="0"/>
        <v>79.07</v>
      </c>
      <c r="K12" s="20"/>
    </row>
    <row r="13" s="1" customFormat="1" ht="20.25" spans="1:11">
      <c r="A13" s="15">
        <v>10</v>
      </c>
      <c r="B13" s="15" t="s">
        <v>23</v>
      </c>
      <c r="C13" s="15" t="s">
        <v>24</v>
      </c>
      <c r="D13" s="21" t="s">
        <v>35</v>
      </c>
      <c r="E13" s="17" t="s">
        <v>36</v>
      </c>
      <c r="F13" s="18">
        <v>76</v>
      </c>
      <c r="G13" s="18">
        <f t="shared" si="1"/>
        <v>45.6</v>
      </c>
      <c r="H13" s="18">
        <v>83.33</v>
      </c>
      <c r="I13" s="18">
        <f t="shared" si="2"/>
        <v>33.33</v>
      </c>
      <c r="J13" s="19">
        <f t="shared" si="0"/>
        <v>78.93</v>
      </c>
      <c r="K13" s="20"/>
    </row>
    <row r="14" s="1" customFormat="1" ht="20.25" spans="1:11">
      <c r="A14" s="15">
        <v>11</v>
      </c>
      <c r="B14" s="15" t="s">
        <v>23</v>
      </c>
      <c r="C14" s="15" t="s">
        <v>24</v>
      </c>
      <c r="D14" s="21" t="s">
        <v>37</v>
      </c>
      <c r="E14" s="17" t="s">
        <v>38</v>
      </c>
      <c r="F14" s="18">
        <v>80</v>
      </c>
      <c r="G14" s="18">
        <f t="shared" si="1"/>
        <v>48</v>
      </c>
      <c r="H14" s="18">
        <v>76.67</v>
      </c>
      <c r="I14" s="18">
        <f t="shared" si="2"/>
        <v>30.67</v>
      </c>
      <c r="J14" s="19">
        <f t="shared" si="0"/>
        <v>78.67</v>
      </c>
      <c r="K14" s="20"/>
    </row>
    <row r="15" s="1" customFormat="1" ht="20.25" spans="1:11">
      <c r="A15" s="15">
        <v>12</v>
      </c>
      <c r="B15" s="15" t="s">
        <v>23</v>
      </c>
      <c r="C15" s="15" t="s">
        <v>24</v>
      </c>
      <c r="D15" s="21" t="s">
        <v>39</v>
      </c>
      <c r="E15" s="17" t="s">
        <v>40</v>
      </c>
      <c r="F15" s="18">
        <v>76</v>
      </c>
      <c r="G15" s="18">
        <f t="shared" si="1"/>
        <v>45.6</v>
      </c>
      <c r="H15" s="18">
        <v>81</v>
      </c>
      <c r="I15" s="18">
        <f t="shared" si="2"/>
        <v>32.4</v>
      </c>
      <c r="J15" s="19">
        <f t="shared" si="0"/>
        <v>78</v>
      </c>
      <c r="K15" s="20"/>
    </row>
    <row r="16" s="1" customFormat="1" ht="20.25" spans="1:11">
      <c r="A16" s="15">
        <v>13</v>
      </c>
      <c r="B16" s="15" t="s">
        <v>23</v>
      </c>
      <c r="C16" s="15" t="s">
        <v>24</v>
      </c>
      <c r="D16" s="21" t="s">
        <v>41</v>
      </c>
      <c r="E16" s="17" t="s">
        <v>42</v>
      </c>
      <c r="F16" s="18">
        <v>77</v>
      </c>
      <c r="G16" s="18">
        <f t="shared" si="1"/>
        <v>46.2</v>
      </c>
      <c r="H16" s="18">
        <v>78</v>
      </c>
      <c r="I16" s="18">
        <f t="shared" si="2"/>
        <v>31.2</v>
      </c>
      <c r="J16" s="19">
        <f t="shared" si="0"/>
        <v>77.4</v>
      </c>
      <c r="K16" s="20"/>
    </row>
    <row r="17" s="1" customFormat="1" ht="20.25" spans="1:11">
      <c r="A17" s="15">
        <v>14</v>
      </c>
      <c r="B17" s="15" t="s">
        <v>23</v>
      </c>
      <c r="C17" s="15" t="s">
        <v>24</v>
      </c>
      <c r="D17" s="21" t="s">
        <v>43</v>
      </c>
      <c r="E17" s="17" t="s">
        <v>44</v>
      </c>
      <c r="F17" s="18">
        <v>76</v>
      </c>
      <c r="G17" s="18">
        <f t="shared" si="1"/>
        <v>45.6</v>
      </c>
      <c r="H17" s="18">
        <v>77.67</v>
      </c>
      <c r="I17" s="18">
        <f t="shared" si="2"/>
        <v>31.07</v>
      </c>
      <c r="J17" s="19">
        <f t="shared" si="0"/>
        <v>76.67</v>
      </c>
      <c r="K17" s="20"/>
    </row>
    <row r="18" s="1" customFormat="1" ht="20.25" spans="1:11">
      <c r="A18" s="15">
        <v>15</v>
      </c>
      <c r="B18" s="15" t="s">
        <v>23</v>
      </c>
      <c r="C18" s="15" t="s">
        <v>24</v>
      </c>
      <c r="D18" s="21" t="s">
        <v>45</v>
      </c>
      <c r="E18" s="17" t="s">
        <v>46</v>
      </c>
      <c r="F18" s="18">
        <v>76</v>
      </c>
      <c r="G18" s="18">
        <f t="shared" si="1"/>
        <v>45.6</v>
      </c>
      <c r="H18" s="18">
        <v>72</v>
      </c>
      <c r="I18" s="18">
        <f t="shared" si="2"/>
        <v>28.8</v>
      </c>
      <c r="J18" s="19">
        <f t="shared" si="0"/>
        <v>74.4</v>
      </c>
      <c r="K18" s="20"/>
    </row>
    <row r="19" s="1" customFormat="1" ht="20.25" spans="1:11">
      <c r="A19" s="15">
        <v>16</v>
      </c>
      <c r="B19" s="15" t="s">
        <v>47</v>
      </c>
      <c r="C19" s="15" t="s">
        <v>48</v>
      </c>
      <c r="D19" s="21" t="s">
        <v>49</v>
      </c>
      <c r="E19" s="17" t="s">
        <v>50</v>
      </c>
      <c r="F19" s="18">
        <v>76</v>
      </c>
      <c r="G19" s="18">
        <f t="shared" si="1"/>
        <v>45.6</v>
      </c>
      <c r="H19" s="18">
        <v>87</v>
      </c>
      <c r="I19" s="18">
        <f t="shared" si="2"/>
        <v>34.8</v>
      </c>
      <c r="J19" s="19">
        <f t="shared" si="0"/>
        <v>80.4</v>
      </c>
      <c r="K19" s="20"/>
    </row>
    <row r="20" s="1" customFormat="1" ht="20.25" spans="1:11">
      <c r="A20" s="15">
        <v>17</v>
      </c>
      <c r="B20" s="15" t="s">
        <v>47</v>
      </c>
      <c r="C20" s="15" t="s">
        <v>48</v>
      </c>
      <c r="D20" s="21" t="s">
        <v>51</v>
      </c>
      <c r="E20" s="17" t="s">
        <v>52</v>
      </c>
      <c r="F20" s="18">
        <v>75</v>
      </c>
      <c r="G20" s="18">
        <f t="shared" si="1"/>
        <v>45</v>
      </c>
      <c r="H20" s="18">
        <v>84.67</v>
      </c>
      <c r="I20" s="18">
        <f t="shared" si="2"/>
        <v>33.87</v>
      </c>
      <c r="J20" s="19">
        <f t="shared" si="0"/>
        <v>78.87</v>
      </c>
      <c r="K20" s="20"/>
    </row>
    <row r="21" s="1" customFormat="1" ht="20.25" spans="1:11">
      <c r="A21" s="15">
        <v>18</v>
      </c>
      <c r="B21" s="15" t="s">
        <v>47</v>
      </c>
      <c r="C21" s="15" t="s">
        <v>48</v>
      </c>
      <c r="D21" s="21" t="s">
        <v>53</v>
      </c>
      <c r="E21" s="17" t="s">
        <v>54</v>
      </c>
      <c r="F21" s="18">
        <v>71</v>
      </c>
      <c r="G21" s="18">
        <f t="shared" si="1"/>
        <v>42.6</v>
      </c>
      <c r="H21" s="18">
        <v>70.33</v>
      </c>
      <c r="I21" s="18">
        <f t="shared" si="2"/>
        <v>28.13</v>
      </c>
      <c r="J21" s="19">
        <f t="shared" si="0"/>
        <v>70.73</v>
      </c>
      <c r="K21" s="20"/>
    </row>
    <row r="22" s="1" customFormat="1" ht="20.25" spans="1:11">
      <c r="A22" s="15">
        <v>19</v>
      </c>
      <c r="B22" s="15" t="s">
        <v>23</v>
      </c>
      <c r="C22" s="15" t="s">
        <v>48</v>
      </c>
      <c r="D22" s="21" t="s">
        <v>55</v>
      </c>
      <c r="E22" s="17" t="s">
        <v>56</v>
      </c>
      <c r="F22" s="18">
        <v>90</v>
      </c>
      <c r="G22" s="18">
        <f t="shared" si="1"/>
        <v>54</v>
      </c>
      <c r="H22" s="18">
        <v>86.67</v>
      </c>
      <c r="I22" s="18">
        <f t="shared" si="2"/>
        <v>34.67</v>
      </c>
      <c r="J22" s="19">
        <f t="shared" si="0"/>
        <v>88.67</v>
      </c>
      <c r="K22" s="20"/>
    </row>
    <row r="23" s="1" customFormat="1" ht="20.25" spans="1:11">
      <c r="A23" s="15">
        <v>20</v>
      </c>
      <c r="B23" s="15" t="s">
        <v>23</v>
      </c>
      <c r="C23" s="15" t="s">
        <v>48</v>
      </c>
      <c r="D23" s="21" t="s">
        <v>57</v>
      </c>
      <c r="E23" s="17" t="s">
        <v>58</v>
      </c>
      <c r="F23" s="18">
        <v>89</v>
      </c>
      <c r="G23" s="18">
        <f t="shared" si="1"/>
        <v>53.4</v>
      </c>
      <c r="H23" s="18">
        <v>81.67</v>
      </c>
      <c r="I23" s="18">
        <f t="shared" si="2"/>
        <v>32.67</v>
      </c>
      <c r="J23" s="19">
        <f t="shared" si="0"/>
        <v>86.07</v>
      </c>
      <c r="K23" s="20"/>
    </row>
    <row r="24" s="1" customFormat="1" ht="20.25" spans="1:11">
      <c r="A24" s="15">
        <v>21</v>
      </c>
      <c r="B24" s="15" t="s">
        <v>23</v>
      </c>
      <c r="C24" s="15" t="s">
        <v>48</v>
      </c>
      <c r="D24" s="21" t="s">
        <v>59</v>
      </c>
      <c r="E24" s="17" t="s">
        <v>60</v>
      </c>
      <c r="F24" s="18">
        <v>80</v>
      </c>
      <c r="G24" s="18">
        <f t="shared" si="1"/>
        <v>48</v>
      </c>
      <c r="H24" s="18">
        <v>64.33</v>
      </c>
      <c r="I24" s="18">
        <f t="shared" si="2"/>
        <v>25.73</v>
      </c>
      <c r="J24" s="19">
        <f t="shared" si="0"/>
        <v>73.73</v>
      </c>
      <c r="K24" s="20"/>
    </row>
    <row r="25" s="1" customFormat="1" ht="20.25" spans="1:11">
      <c r="A25" s="15">
        <v>22</v>
      </c>
      <c r="B25" s="15" t="s">
        <v>61</v>
      </c>
      <c r="C25" s="15" t="s">
        <v>48</v>
      </c>
      <c r="D25" s="21" t="s">
        <v>62</v>
      </c>
      <c r="E25" s="17" t="s">
        <v>63</v>
      </c>
      <c r="F25" s="18">
        <v>64</v>
      </c>
      <c r="G25" s="18">
        <f t="shared" si="1"/>
        <v>38.4</v>
      </c>
      <c r="H25" s="18">
        <v>84.67</v>
      </c>
      <c r="I25" s="18">
        <f t="shared" si="2"/>
        <v>33.87</v>
      </c>
      <c r="J25" s="19">
        <f t="shared" si="0"/>
        <v>72.27</v>
      </c>
      <c r="K25" s="20"/>
    </row>
    <row r="26" s="1" customFormat="1" ht="20.25" spans="1:11">
      <c r="A26" s="15">
        <v>23</v>
      </c>
      <c r="B26" s="15" t="s">
        <v>61</v>
      </c>
      <c r="C26" s="15" t="s">
        <v>48</v>
      </c>
      <c r="D26" s="21" t="s">
        <v>64</v>
      </c>
      <c r="E26" s="17" t="s">
        <v>65</v>
      </c>
      <c r="F26" s="18">
        <v>63</v>
      </c>
      <c r="G26" s="18">
        <f t="shared" si="1"/>
        <v>37.8</v>
      </c>
      <c r="H26" s="18">
        <v>73</v>
      </c>
      <c r="I26" s="18">
        <f t="shared" si="2"/>
        <v>29.2</v>
      </c>
      <c r="J26" s="19">
        <f t="shared" si="0"/>
        <v>67</v>
      </c>
      <c r="K26" s="20"/>
    </row>
    <row r="27" s="1" customFormat="1" ht="20.25" spans="1:11">
      <c r="A27" s="15">
        <v>24</v>
      </c>
      <c r="B27" s="15" t="s">
        <v>61</v>
      </c>
      <c r="C27" s="15" t="s">
        <v>48</v>
      </c>
      <c r="D27" s="21" t="s">
        <v>66</v>
      </c>
      <c r="E27" s="17" t="s">
        <v>67</v>
      </c>
      <c r="F27" s="18">
        <v>61</v>
      </c>
      <c r="G27" s="18">
        <f t="shared" si="1"/>
        <v>36.6</v>
      </c>
      <c r="H27" s="18">
        <v>71</v>
      </c>
      <c r="I27" s="18">
        <f t="shared" si="2"/>
        <v>28.4</v>
      </c>
      <c r="J27" s="19">
        <f t="shared" si="0"/>
        <v>65</v>
      </c>
      <c r="K27" s="20"/>
    </row>
    <row r="28" s="1" customFormat="1" ht="20.25" spans="1:11">
      <c r="A28" s="15">
        <v>25</v>
      </c>
      <c r="B28" s="15" t="s">
        <v>47</v>
      </c>
      <c r="C28" s="15" t="s">
        <v>68</v>
      </c>
      <c r="D28" s="21" t="s">
        <v>69</v>
      </c>
      <c r="E28" s="17" t="s">
        <v>70</v>
      </c>
      <c r="F28" s="18">
        <v>83</v>
      </c>
      <c r="G28" s="18">
        <f t="shared" si="1"/>
        <v>49.8</v>
      </c>
      <c r="H28" s="18">
        <v>70.67</v>
      </c>
      <c r="I28" s="18">
        <f t="shared" si="2"/>
        <v>28.27</v>
      </c>
      <c r="J28" s="19">
        <f t="shared" si="0"/>
        <v>78.07</v>
      </c>
      <c r="K28" s="20"/>
    </row>
    <row r="29" s="1" customFormat="1" ht="20.25" spans="1:11">
      <c r="A29" s="15">
        <v>26</v>
      </c>
      <c r="B29" s="15" t="s">
        <v>47</v>
      </c>
      <c r="C29" s="15" t="s">
        <v>68</v>
      </c>
      <c r="D29" s="21" t="s">
        <v>71</v>
      </c>
      <c r="E29" s="17" t="s">
        <v>72</v>
      </c>
      <c r="F29" s="18">
        <v>73</v>
      </c>
      <c r="G29" s="18">
        <f t="shared" si="1"/>
        <v>43.8</v>
      </c>
      <c r="H29" s="18">
        <v>65</v>
      </c>
      <c r="I29" s="18">
        <f t="shared" si="2"/>
        <v>26</v>
      </c>
      <c r="J29" s="19">
        <f t="shared" si="0"/>
        <v>69.8</v>
      </c>
      <c r="K29" s="20"/>
    </row>
    <row r="30" s="1" customFormat="1" ht="20.25" spans="1:11">
      <c r="A30" s="15">
        <v>27</v>
      </c>
      <c r="B30" s="15" t="s">
        <v>47</v>
      </c>
      <c r="C30" s="15" t="s">
        <v>68</v>
      </c>
      <c r="D30" s="21" t="s">
        <v>73</v>
      </c>
      <c r="E30" s="17" t="s">
        <v>74</v>
      </c>
      <c r="F30" s="18">
        <v>69</v>
      </c>
      <c r="G30" s="18">
        <f t="shared" si="1"/>
        <v>41.4</v>
      </c>
      <c r="H30" s="18">
        <v>70</v>
      </c>
      <c r="I30" s="18">
        <f t="shared" si="2"/>
        <v>28</v>
      </c>
      <c r="J30" s="19">
        <f t="shared" si="0"/>
        <v>69.4</v>
      </c>
      <c r="K30" s="20"/>
    </row>
    <row r="31" s="1" customFormat="1" ht="20.25" spans="1:11">
      <c r="A31" s="15">
        <v>28</v>
      </c>
      <c r="B31" s="15" t="s">
        <v>47</v>
      </c>
      <c r="C31" s="15" t="s">
        <v>68</v>
      </c>
      <c r="D31" s="21" t="s">
        <v>75</v>
      </c>
      <c r="E31" s="17" t="s">
        <v>76</v>
      </c>
      <c r="F31" s="18">
        <v>75</v>
      </c>
      <c r="G31" s="18">
        <f t="shared" si="1"/>
        <v>45</v>
      </c>
      <c r="H31" s="18">
        <v>57.67</v>
      </c>
      <c r="I31" s="18">
        <f t="shared" si="2"/>
        <v>23.07</v>
      </c>
      <c r="J31" s="19">
        <f t="shared" si="0"/>
        <v>68.07</v>
      </c>
      <c r="K31" s="20"/>
    </row>
    <row r="32" s="1" customFormat="1" ht="20.25" spans="1:11">
      <c r="A32" s="15">
        <v>29</v>
      </c>
      <c r="B32" s="15" t="s">
        <v>47</v>
      </c>
      <c r="C32" s="15" t="s">
        <v>68</v>
      </c>
      <c r="D32" s="21" t="s">
        <v>77</v>
      </c>
      <c r="E32" s="17" t="s">
        <v>78</v>
      </c>
      <c r="F32" s="18">
        <v>73</v>
      </c>
      <c r="G32" s="18">
        <f t="shared" si="1"/>
        <v>43.8</v>
      </c>
      <c r="H32" s="18">
        <v>53.67</v>
      </c>
      <c r="I32" s="18">
        <f t="shared" si="2"/>
        <v>21.47</v>
      </c>
      <c r="J32" s="19">
        <f t="shared" si="0"/>
        <v>65.27</v>
      </c>
      <c r="K32" s="20"/>
    </row>
    <row r="33" s="1" customFormat="1" ht="20.25" spans="1:11">
      <c r="A33" s="15">
        <v>30</v>
      </c>
      <c r="B33" s="15" t="s">
        <v>47</v>
      </c>
      <c r="C33" s="15" t="s">
        <v>68</v>
      </c>
      <c r="D33" s="21" t="s">
        <v>79</v>
      </c>
      <c r="E33" s="17" t="s">
        <v>80</v>
      </c>
      <c r="F33" s="18">
        <v>69</v>
      </c>
      <c r="G33" s="18">
        <f t="shared" si="1"/>
        <v>41.4</v>
      </c>
      <c r="H33" s="18">
        <v>54</v>
      </c>
      <c r="I33" s="18">
        <f t="shared" si="2"/>
        <v>21.6</v>
      </c>
      <c r="J33" s="19">
        <f t="shared" si="0"/>
        <v>63</v>
      </c>
      <c r="K33" s="20"/>
    </row>
    <row r="34" s="1" customFormat="1" ht="20.25" spans="1:11">
      <c r="A34" s="15">
        <v>31</v>
      </c>
      <c r="B34" s="15" t="s">
        <v>47</v>
      </c>
      <c r="C34" s="15" t="s">
        <v>68</v>
      </c>
      <c r="D34" s="21" t="s">
        <v>81</v>
      </c>
      <c r="E34" s="17" t="s">
        <v>82</v>
      </c>
      <c r="F34" s="18">
        <v>69</v>
      </c>
      <c r="G34" s="18">
        <f t="shared" si="1"/>
        <v>41.4</v>
      </c>
      <c r="H34" s="18">
        <v>52.67</v>
      </c>
      <c r="I34" s="18">
        <f t="shared" si="2"/>
        <v>21.07</v>
      </c>
      <c r="J34" s="19">
        <f t="shared" si="0"/>
        <v>62.47</v>
      </c>
      <c r="K34" s="20"/>
    </row>
    <row r="35" s="1" customFormat="1" ht="20.25" spans="1:11">
      <c r="A35" s="15">
        <v>32</v>
      </c>
      <c r="B35" s="15" t="s">
        <v>23</v>
      </c>
      <c r="C35" s="15" t="s">
        <v>68</v>
      </c>
      <c r="D35" s="21" t="s">
        <v>83</v>
      </c>
      <c r="E35" s="17" t="s">
        <v>84</v>
      </c>
      <c r="F35" s="18">
        <v>92</v>
      </c>
      <c r="G35" s="18">
        <f t="shared" si="1"/>
        <v>55.2</v>
      </c>
      <c r="H35" s="18">
        <v>67.67</v>
      </c>
      <c r="I35" s="18">
        <f t="shared" si="2"/>
        <v>27.07</v>
      </c>
      <c r="J35" s="19">
        <f t="shared" si="0"/>
        <v>82.27</v>
      </c>
      <c r="K35" s="20"/>
    </row>
    <row r="36" s="1" customFormat="1" ht="20.25" spans="1:11">
      <c r="A36" s="15">
        <v>33</v>
      </c>
      <c r="B36" s="15" t="s">
        <v>23</v>
      </c>
      <c r="C36" s="15" t="s">
        <v>68</v>
      </c>
      <c r="D36" s="21" t="s">
        <v>85</v>
      </c>
      <c r="E36" s="17" t="s">
        <v>86</v>
      </c>
      <c r="F36" s="18">
        <v>90</v>
      </c>
      <c r="G36" s="18">
        <f t="shared" si="1"/>
        <v>54</v>
      </c>
      <c r="H36" s="18">
        <v>65.33</v>
      </c>
      <c r="I36" s="18">
        <f t="shared" si="2"/>
        <v>26.13</v>
      </c>
      <c r="J36" s="19">
        <f t="shared" si="0"/>
        <v>80.13</v>
      </c>
      <c r="K36" s="20"/>
    </row>
    <row r="37" s="1" customFormat="1" ht="20.25" spans="1:11">
      <c r="A37" s="15">
        <v>34</v>
      </c>
      <c r="B37" s="15" t="s">
        <v>23</v>
      </c>
      <c r="C37" s="15" t="s">
        <v>68</v>
      </c>
      <c r="D37" s="21" t="s">
        <v>87</v>
      </c>
      <c r="E37" s="17" t="s">
        <v>88</v>
      </c>
      <c r="F37" s="18">
        <v>93</v>
      </c>
      <c r="G37" s="18">
        <f t="shared" si="1"/>
        <v>55.8</v>
      </c>
      <c r="H37" s="18">
        <v>51</v>
      </c>
      <c r="I37" s="18">
        <f t="shared" si="2"/>
        <v>20.4</v>
      </c>
      <c r="J37" s="19">
        <f t="shared" si="0"/>
        <v>76.2</v>
      </c>
      <c r="K37" s="20"/>
    </row>
    <row r="38" s="1" customFormat="1" ht="20.25" spans="1:11">
      <c r="A38" s="15">
        <v>35</v>
      </c>
      <c r="B38" s="15" t="s">
        <v>23</v>
      </c>
      <c r="C38" s="15" t="s">
        <v>68</v>
      </c>
      <c r="D38" s="21" t="s">
        <v>89</v>
      </c>
      <c r="E38" s="17" t="s">
        <v>90</v>
      </c>
      <c r="F38" s="18">
        <v>89</v>
      </c>
      <c r="G38" s="18">
        <f t="shared" si="1"/>
        <v>53.4</v>
      </c>
      <c r="H38" s="18">
        <v>53.67</v>
      </c>
      <c r="I38" s="18">
        <f t="shared" si="2"/>
        <v>21.47</v>
      </c>
      <c r="J38" s="19">
        <f t="shared" si="0"/>
        <v>74.87</v>
      </c>
      <c r="K38" s="20"/>
    </row>
    <row r="39" s="1" customFormat="1" ht="20.25" spans="1:11">
      <c r="A39" s="15">
        <v>36</v>
      </c>
      <c r="B39" s="15" t="s">
        <v>23</v>
      </c>
      <c r="C39" s="15" t="s">
        <v>68</v>
      </c>
      <c r="D39" s="21" t="s">
        <v>91</v>
      </c>
      <c r="E39" s="17" t="s">
        <v>92</v>
      </c>
      <c r="F39" s="18">
        <v>88</v>
      </c>
      <c r="G39" s="18">
        <f t="shared" si="1"/>
        <v>52.8</v>
      </c>
      <c r="H39" s="18">
        <v>53</v>
      </c>
      <c r="I39" s="18">
        <f t="shared" si="2"/>
        <v>21.2</v>
      </c>
      <c r="J39" s="19">
        <f t="shared" si="0"/>
        <v>74</v>
      </c>
      <c r="K39" s="20"/>
    </row>
    <row r="40" s="1" customFormat="1" ht="20.25" spans="1:11">
      <c r="A40" s="15">
        <v>37</v>
      </c>
      <c r="B40" s="15" t="s">
        <v>23</v>
      </c>
      <c r="C40" s="15" t="s">
        <v>68</v>
      </c>
      <c r="D40" s="21" t="s">
        <v>93</v>
      </c>
      <c r="E40" s="17" t="s">
        <v>94</v>
      </c>
      <c r="F40" s="18">
        <v>83</v>
      </c>
      <c r="G40" s="18">
        <f t="shared" si="1"/>
        <v>49.8</v>
      </c>
      <c r="H40" s="18">
        <v>57.67</v>
      </c>
      <c r="I40" s="18">
        <f t="shared" si="2"/>
        <v>23.07</v>
      </c>
      <c r="J40" s="19">
        <f t="shared" si="0"/>
        <v>72.87</v>
      </c>
      <c r="K40" s="20"/>
    </row>
    <row r="41" s="1" customFormat="1" ht="20.25" spans="1:11">
      <c r="A41" s="15">
        <v>38</v>
      </c>
      <c r="B41" s="15" t="s">
        <v>95</v>
      </c>
      <c r="C41" s="15" t="s">
        <v>68</v>
      </c>
      <c r="D41" s="21" t="s">
        <v>96</v>
      </c>
      <c r="E41" s="17" t="s">
        <v>97</v>
      </c>
      <c r="F41" s="18">
        <v>85</v>
      </c>
      <c r="G41" s="18">
        <f t="shared" si="1"/>
        <v>51</v>
      </c>
      <c r="H41" s="18">
        <v>65</v>
      </c>
      <c r="I41" s="18">
        <f t="shared" si="2"/>
        <v>26</v>
      </c>
      <c r="J41" s="19">
        <f t="shared" si="0"/>
        <v>77</v>
      </c>
      <c r="K41" s="20"/>
    </row>
    <row r="42" s="1" customFormat="1" ht="20.25" spans="1:11">
      <c r="A42" s="15">
        <v>39</v>
      </c>
      <c r="B42" s="15" t="s">
        <v>95</v>
      </c>
      <c r="C42" s="15" t="s">
        <v>68</v>
      </c>
      <c r="D42" s="21" t="s">
        <v>98</v>
      </c>
      <c r="E42" s="17" t="s">
        <v>99</v>
      </c>
      <c r="F42" s="18">
        <v>84</v>
      </c>
      <c r="G42" s="18">
        <f t="shared" si="1"/>
        <v>50.4</v>
      </c>
      <c r="H42" s="18">
        <v>63</v>
      </c>
      <c r="I42" s="18">
        <f t="shared" si="2"/>
        <v>25.2</v>
      </c>
      <c r="J42" s="19">
        <f t="shared" si="0"/>
        <v>75.6</v>
      </c>
      <c r="K42" s="20"/>
    </row>
    <row r="43" s="1" customFormat="1" ht="20.25" spans="1:11">
      <c r="A43" s="15">
        <v>40</v>
      </c>
      <c r="B43" s="15" t="s">
        <v>95</v>
      </c>
      <c r="C43" s="15" t="s">
        <v>68</v>
      </c>
      <c r="D43" s="21" t="s">
        <v>100</v>
      </c>
      <c r="E43" s="17" t="s">
        <v>101</v>
      </c>
      <c r="F43" s="18">
        <v>83</v>
      </c>
      <c r="G43" s="18">
        <f t="shared" si="1"/>
        <v>49.8</v>
      </c>
      <c r="H43" s="18">
        <v>0</v>
      </c>
      <c r="I43" s="18">
        <f t="shared" si="2"/>
        <v>0</v>
      </c>
      <c r="J43" s="19">
        <f t="shared" si="0"/>
        <v>49.8</v>
      </c>
      <c r="K43" s="20" t="s">
        <v>102</v>
      </c>
    </row>
    <row r="44" s="1" customFormat="1" ht="20.25" spans="1:11">
      <c r="A44" s="15">
        <v>41</v>
      </c>
      <c r="B44" s="15" t="s">
        <v>103</v>
      </c>
      <c r="C44" s="15" t="s">
        <v>68</v>
      </c>
      <c r="D44" s="21" t="s">
        <v>104</v>
      </c>
      <c r="E44" s="17" t="s">
        <v>105</v>
      </c>
      <c r="F44" s="18">
        <v>79</v>
      </c>
      <c r="G44" s="18">
        <f t="shared" si="1"/>
        <v>47.4</v>
      </c>
      <c r="H44" s="18">
        <v>55.67</v>
      </c>
      <c r="I44" s="18">
        <f t="shared" si="2"/>
        <v>22.27</v>
      </c>
      <c r="J44" s="19">
        <f t="shared" si="0"/>
        <v>69.67</v>
      </c>
      <c r="K44" s="20"/>
    </row>
    <row r="45" s="1" customFormat="1" ht="20.25" spans="1:11">
      <c r="A45" s="15">
        <v>42</v>
      </c>
      <c r="B45" s="15" t="s">
        <v>103</v>
      </c>
      <c r="C45" s="15" t="s">
        <v>68</v>
      </c>
      <c r="D45" s="21" t="s">
        <v>106</v>
      </c>
      <c r="E45" s="17" t="s">
        <v>107</v>
      </c>
      <c r="F45" s="18">
        <v>75</v>
      </c>
      <c r="G45" s="18">
        <f t="shared" si="1"/>
        <v>45</v>
      </c>
      <c r="H45" s="18">
        <v>53.67</v>
      </c>
      <c r="I45" s="18">
        <f t="shared" si="2"/>
        <v>21.47</v>
      </c>
      <c r="J45" s="19">
        <f t="shared" si="0"/>
        <v>66.47</v>
      </c>
      <c r="K45" s="20"/>
    </row>
    <row r="46" s="1" customFormat="1" ht="20.25" spans="1:11">
      <c r="A46" s="15">
        <v>43</v>
      </c>
      <c r="B46" s="15" t="s">
        <v>103</v>
      </c>
      <c r="C46" s="15" t="s">
        <v>68</v>
      </c>
      <c r="D46" s="21" t="s">
        <v>108</v>
      </c>
      <c r="E46" s="17" t="s">
        <v>109</v>
      </c>
      <c r="F46" s="18">
        <v>74</v>
      </c>
      <c r="G46" s="18">
        <f t="shared" si="1"/>
        <v>44.4</v>
      </c>
      <c r="H46" s="18">
        <v>52.33</v>
      </c>
      <c r="I46" s="18">
        <f t="shared" si="2"/>
        <v>20.93</v>
      </c>
      <c r="J46" s="19">
        <f t="shared" si="0"/>
        <v>65.33</v>
      </c>
      <c r="K46" s="20"/>
    </row>
    <row r="47" s="1" customFormat="1" ht="20.25" spans="1:11">
      <c r="A47" s="15">
        <v>44</v>
      </c>
      <c r="B47" s="15" t="s">
        <v>110</v>
      </c>
      <c r="C47" s="15" t="s">
        <v>68</v>
      </c>
      <c r="D47" s="21" t="s">
        <v>111</v>
      </c>
      <c r="E47" s="17" t="s">
        <v>112</v>
      </c>
      <c r="F47" s="18">
        <v>87</v>
      </c>
      <c r="G47" s="18">
        <f t="shared" si="1"/>
        <v>52.2</v>
      </c>
      <c r="H47" s="18">
        <v>54.33</v>
      </c>
      <c r="I47" s="18">
        <f t="shared" si="2"/>
        <v>21.73</v>
      </c>
      <c r="J47" s="19">
        <f t="shared" si="0"/>
        <v>73.93</v>
      </c>
      <c r="K47" s="20"/>
    </row>
    <row r="48" s="1" customFormat="1" ht="20.25" spans="1:11">
      <c r="A48" s="15">
        <v>45</v>
      </c>
      <c r="B48" s="15" t="s">
        <v>110</v>
      </c>
      <c r="C48" s="15" t="s">
        <v>68</v>
      </c>
      <c r="D48" s="21" t="s">
        <v>113</v>
      </c>
      <c r="E48" s="17" t="s">
        <v>114</v>
      </c>
      <c r="F48" s="18">
        <v>83</v>
      </c>
      <c r="G48" s="18">
        <f t="shared" si="1"/>
        <v>49.8</v>
      </c>
      <c r="H48" s="18">
        <v>57.67</v>
      </c>
      <c r="I48" s="18">
        <f t="shared" si="2"/>
        <v>23.07</v>
      </c>
      <c r="J48" s="19">
        <f t="shared" si="0"/>
        <v>72.87</v>
      </c>
      <c r="K48" s="20"/>
    </row>
    <row r="49" s="1" customFormat="1" ht="20.25" spans="1:11">
      <c r="A49" s="15">
        <v>46</v>
      </c>
      <c r="B49" s="15" t="s">
        <v>110</v>
      </c>
      <c r="C49" s="15" t="s">
        <v>68</v>
      </c>
      <c r="D49" s="21" t="s">
        <v>115</v>
      </c>
      <c r="E49" s="17" t="s">
        <v>116</v>
      </c>
      <c r="F49" s="18">
        <v>82</v>
      </c>
      <c r="G49" s="18">
        <f t="shared" si="1"/>
        <v>49.2</v>
      </c>
      <c r="H49" s="18">
        <v>53.67</v>
      </c>
      <c r="I49" s="18">
        <f t="shared" si="2"/>
        <v>21.47</v>
      </c>
      <c r="J49" s="19">
        <f t="shared" si="0"/>
        <v>70.67</v>
      </c>
      <c r="K49" s="20"/>
    </row>
    <row r="50" s="1" customFormat="1" ht="20.25" spans="1:11">
      <c r="A50" s="15">
        <v>47</v>
      </c>
      <c r="B50" s="15" t="s">
        <v>117</v>
      </c>
      <c r="C50" s="15" t="s">
        <v>68</v>
      </c>
      <c r="D50" s="21" t="s">
        <v>118</v>
      </c>
      <c r="E50" s="17" t="s">
        <v>119</v>
      </c>
      <c r="F50" s="18">
        <v>82</v>
      </c>
      <c r="G50" s="18">
        <f t="shared" si="1"/>
        <v>49.2</v>
      </c>
      <c r="H50" s="18">
        <v>62.67</v>
      </c>
      <c r="I50" s="18">
        <f t="shared" si="2"/>
        <v>25.07</v>
      </c>
      <c r="J50" s="19">
        <f t="shared" si="0"/>
        <v>74.27</v>
      </c>
      <c r="K50" s="20"/>
    </row>
    <row r="51" s="1" customFormat="1" ht="20.25" spans="1:11">
      <c r="A51" s="15">
        <v>48</v>
      </c>
      <c r="B51" s="15" t="s">
        <v>117</v>
      </c>
      <c r="C51" s="15" t="s">
        <v>68</v>
      </c>
      <c r="D51" s="21" t="s">
        <v>120</v>
      </c>
      <c r="E51" s="17" t="s">
        <v>121</v>
      </c>
      <c r="F51" s="18">
        <v>87</v>
      </c>
      <c r="G51" s="18">
        <f t="shared" si="1"/>
        <v>52.2</v>
      </c>
      <c r="H51" s="18">
        <v>54.67</v>
      </c>
      <c r="I51" s="18">
        <f t="shared" si="2"/>
        <v>21.87</v>
      </c>
      <c r="J51" s="19">
        <f t="shared" si="0"/>
        <v>74.07</v>
      </c>
      <c r="K51" s="20"/>
    </row>
    <row r="52" s="1" customFormat="1" ht="20.25" spans="1:11">
      <c r="A52" s="15">
        <v>49</v>
      </c>
      <c r="B52" s="15" t="s">
        <v>117</v>
      </c>
      <c r="C52" s="15" t="s">
        <v>68</v>
      </c>
      <c r="D52" s="21" t="s">
        <v>122</v>
      </c>
      <c r="E52" s="17" t="s">
        <v>123</v>
      </c>
      <c r="F52" s="18">
        <v>80</v>
      </c>
      <c r="G52" s="18">
        <f t="shared" si="1"/>
        <v>48</v>
      </c>
      <c r="H52" s="18">
        <v>0</v>
      </c>
      <c r="I52" s="18">
        <f t="shared" si="2"/>
        <v>0</v>
      </c>
      <c r="J52" s="19">
        <f t="shared" si="0"/>
        <v>48</v>
      </c>
      <c r="K52" s="20" t="s">
        <v>124</v>
      </c>
    </row>
    <row r="53" s="1" customFormat="1" ht="20.25" spans="1:11">
      <c r="A53" s="15">
        <v>50</v>
      </c>
      <c r="B53" s="15" t="s">
        <v>125</v>
      </c>
      <c r="C53" s="15" t="s">
        <v>68</v>
      </c>
      <c r="D53" s="21" t="s">
        <v>126</v>
      </c>
      <c r="E53" s="17" t="s">
        <v>127</v>
      </c>
      <c r="F53" s="18">
        <v>84</v>
      </c>
      <c r="G53" s="18">
        <f t="shared" si="1"/>
        <v>50.4</v>
      </c>
      <c r="H53" s="18">
        <v>68.33</v>
      </c>
      <c r="I53" s="18">
        <f t="shared" si="2"/>
        <v>27.33</v>
      </c>
      <c r="J53" s="19">
        <f t="shared" si="0"/>
        <v>77.73</v>
      </c>
      <c r="K53" s="20"/>
    </row>
    <row r="54" s="1" customFormat="1" ht="20.25" spans="1:11">
      <c r="A54" s="15">
        <v>51</v>
      </c>
      <c r="B54" s="15" t="s">
        <v>125</v>
      </c>
      <c r="C54" s="15" t="s">
        <v>68</v>
      </c>
      <c r="D54" s="21" t="s">
        <v>128</v>
      </c>
      <c r="E54" s="17" t="s">
        <v>129</v>
      </c>
      <c r="F54" s="18">
        <v>83</v>
      </c>
      <c r="G54" s="18">
        <f t="shared" si="1"/>
        <v>49.8</v>
      </c>
      <c r="H54" s="18">
        <v>64</v>
      </c>
      <c r="I54" s="18">
        <f t="shared" si="2"/>
        <v>25.6</v>
      </c>
      <c r="J54" s="19">
        <f t="shared" si="0"/>
        <v>75.4</v>
      </c>
      <c r="K54" s="20"/>
    </row>
    <row r="55" s="1" customFormat="1" ht="20.25" spans="1:11">
      <c r="A55" s="15">
        <v>52</v>
      </c>
      <c r="B55" s="15" t="s">
        <v>125</v>
      </c>
      <c r="C55" s="15" t="s">
        <v>68</v>
      </c>
      <c r="D55" s="21" t="s">
        <v>130</v>
      </c>
      <c r="E55" s="17" t="s">
        <v>131</v>
      </c>
      <c r="F55" s="18">
        <v>82</v>
      </c>
      <c r="G55" s="18">
        <f t="shared" si="1"/>
        <v>49.2</v>
      </c>
      <c r="H55" s="18">
        <v>61.33</v>
      </c>
      <c r="I55" s="18">
        <f t="shared" si="2"/>
        <v>24.53</v>
      </c>
      <c r="J55" s="19">
        <f t="shared" si="0"/>
        <v>73.73</v>
      </c>
      <c r="K55" s="20"/>
    </row>
    <row r="56" s="1" customFormat="1" ht="20.25" spans="1:11">
      <c r="A56" s="15">
        <v>53</v>
      </c>
      <c r="B56" s="15" t="s">
        <v>132</v>
      </c>
      <c r="C56" s="15" t="s">
        <v>133</v>
      </c>
      <c r="D56" s="21" t="s">
        <v>134</v>
      </c>
      <c r="E56" s="17" t="s">
        <v>135</v>
      </c>
      <c r="F56" s="18">
        <v>82</v>
      </c>
      <c r="G56" s="18">
        <f t="shared" si="1"/>
        <v>49.2</v>
      </c>
      <c r="H56" s="18">
        <v>62</v>
      </c>
      <c r="I56" s="18">
        <f t="shared" si="2"/>
        <v>24.8</v>
      </c>
      <c r="J56" s="19">
        <f t="shared" si="0"/>
        <v>74</v>
      </c>
      <c r="K56" s="20"/>
    </row>
    <row r="57" s="1" customFormat="1" ht="20.25" spans="1:11">
      <c r="A57" s="15">
        <v>54</v>
      </c>
      <c r="B57" s="15" t="s">
        <v>132</v>
      </c>
      <c r="C57" s="15" t="s">
        <v>133</v>
      </c>
      <c r="D57" s="21" t="s">
        <v>136</v>
      </c>
      <c r="E57" s="17" t="s">
        <v>137</v>
      </c>
      <c r="F57" s="18">
        <v>80</v>
      </c>
      <c r="G57" s="18">
        <f t="shared" si="1"/>
        <v>48</v>
      </c>
      <c r="H57" s="18">
        <v>64.67</v>
      </c>
      <c r="I57" s="18">
        <f t="shared" si="2"/>
        <v>25.87</v>
      </c>
      <c r="J57" s="19">
        <f t="shared" si="0"/>
        <v>73.87</v>
      </c>
      <c r="K57" s="20"/>
    </row>
    <row r="58" s="1" customFormat="1" ht="20.25" spans="1:11">
      <c r="A58" s="15">
        <v>55</v>
      </c>
      <c r="B58" s="15" t="s">
        <v>132</v>
      </c>
      <c r="C58" s="15" t="s">
        <v>133</v>
      </c>
      <c r="D58" s="21" t="s">
        <v>138</v>
      </c>
      <c r="E58" s="17" t="s">
        <v>139</v>
      </c>
      <c r="F58" s="18">
        <v>79</v>
      </c>
      <c r="G58" s="18">
        <f t="shared" si="1"/>
        <v>47.4</v>
      </c>
      <c r="H58" s="18">
        <v>55</v>
      </c>
      <c r="I58" s="18">
        <f t="shared" si="2"/>
        <v>22</v>
      </c>
      <c r="J58" s="19">
        <f t="shared" si="0"/>
        <v>69.4</v>
      </c>
      <c r="K58" s="20"/>
    </row>
    <row r="59" s="1" customFormat="1" ht="20.25" spans="1:11">
      <c r="A59" s="15">
        <v>56</v>
      </c>
      <c r="B59" s="15" t="s">
        <v>132</v>
      </c>
      <c r="C59" s="15" t="s">
        <v>133</v>
      </c>
      <c r="D59" s="21" t="s">
        <v>140</v>
      </c>
      <c r="E59" s="17" t="s">
        <v>141</v>
      </c>
      <c r="F59" s="18">
        <v>77</v>
      </c>
      <c r="G59" s="18">
        <f t="shared" si="1"/>
        <v>46.2</v>
      </c>
      <c r="H59" s="18">
        <v>57.33</v>
      </c>
      <c r="I59" s="18">
        <f t="shared" si="2"/>
        <v>22.93</v>
      </c>
      <c r="J59" s="19">
        <f t="shared" si="0"/>
        <v>69.13</v>
      </c>
      <c r="K59" s="20"/>
    </row>
    <row r="60" s="1" customFormat="1" ht="20.25" spans="1:11">
      <c r="A60" s="15">
        <v>57</v>
      </c>
      <c r="B60" s="15" t="s">
        <v>132</v>
      </c>
      <c r="C60" s="15" t="s">
        <v>133</v>
      </c>
      <c r="D60" s="21" t="s">
        <v>142</v>
      </c>
      <c r="E60" s="17" t="s">
        <v>143</v>
      </c>
      <c r="F60" s="18">
        <v>77</v>
      </c>
      <c r="G60" s="18">
        <f t="shared" si="1"/>
        <v>46.2</v>
      </c>
      <c r="H60" s="18">
        <v>56.33</v>
      </c>
      <c r="I60" s="18">
        <f t="shared" si="2"/>
        <v>22.53</v>
      </c>
      <c r="J60" s="19">
        <f t="shared" si="0"/>
        <v>68.73</v>
      </c>
      <c r="K60" s="20"/>
    </row>
    <row r="61" s="1" customFormat="1" ht="20.25" spans="1:11">
      <c r="A61" s="15">
        <v>58</v>
      </c>
      <c r="B61" s="15" t="s">
        <v>132</v>
      </c>
      <c r="C61" s="15" t="s">
        <v>133</v>
      </c>
      <c r="D61" s="21" t="s">
        <v>144</v>
      </c>
      <c r="E61" s="17" t="s">
        <v>145</v>
      </c>
      <c r="F61" s="18">
        <v>77</v>
      </c>
      <c r="G61" s="18">
        <f t="shared" si="1"/>
        <v>46.2</v>
      </c>
      <c r="H61" s="18">
        <v>53.67</v>
      </c>
      <c r="I61" s="18">
        <f t="shared" si="2"/>
        <v>21.47</v>
      </c>
      <c r="J61" s="19">
        <f t="shared" si="0"/>
        <v>67.67</v>
      </c>
      <c r="K61" s="20"/>
    </row>
    <row r="62" s="1" customFormat="1" ht="20.25" spans="1:11">
      <c r="A62" s="15">
        <v>59</v>
      </c>
      <c r="B62" s="15" t="s">
        <v>132</v>
      </c>
      <c r="C62" s="15" t="s">
        <v>133</v>
      </c>
      <c r="D62" s="21" t="s">
        <v>146</v>
      </c>
      <c r="E62" s="17" t="s">
        <v>147</v>
      </c>
      <c r="F62" s="18">
        <v>76</v>
      </c>
      <c r="G62" s="18">
        <f t="shared" si="1"/>
        <v>45.6</v>
      </c>
      <c r="H62" s="18">
        <v>54.67</v>
      </c>
      <c r="I62" s="18">
        <f t="shared" si="2"/>
        <v>21.87</v>
      </c>
      <c r="J62" s="19">
        <f t="shared" si="0"/>
        <v>67.47</v>
      </c>
      <c r="K62" s="20"/>
    </row>
    <row r="63" s="1" customFormat="1" ht="20.25" spans="1:11">
      <c r="A63" s="15">
        <v>60</v>
      </c>
      <c r="B63" s="15" t="s">
        <v>132</v>
      </c>
      <c r="C63" s="15" t="s">
        <v>133</v>
      </c>
      <c r="D63" s="21" t="s">
        <v>148</v>
      </c>
      <c r="E63" s="17" t="s">
        <v>149</v>
      </c>
      <c r="F63" s="18">
        <v>79</v>
      </c>
      <c r="G63" s="18">
        <f t="shared" si="1"/>
        <v>47.4</v>
      </c>
      <c r="H63" s="18">
        <v>0</v>
      </c>
      <c r="I63" s="18">
        <f t="shared" si="2"/>
        <v>0</v>
      </c>
      <c r="J63" s="19">
        <f t="shared" si="0"/>
        <v>47.4</v>
      </c>
      <c r="K63" s="20" t="s">
        <v>102</v>
      </c>
    </row>
    <row r="64" s="1" customFormat="1" ht="20.25" spans="1:11">
      <c r="A64" s="15">
        <v>61</v>
      </c>
      <c r="B64" s="15" t="s">
        <v>132</v>
      </c>
      <c r="C64" s="15" t="s">
        <v>133</v>
      </c>
      <c r="D64" s="21" t="s">
        <v>150</v>
      </c>
      <c r="E64" s="17" t="s">
        <v>151</v>
      </c>
      <c r="F64" s="18">
        <v>77</v>
      </c>
      <c r="G64" s="18">
        <f t="shared" si="1"/>
        <v>46.2</v>
      </c>
      <c r="H64" s="18">
        <v>0</v>
      </c>
      <c r="I64" s="18">
        <f t="shared" si="2"/>
        <v>0</v>
      </c>
      <c r="J64" s="19">
        <f t="shared" si="0"/>
        <v>46.2</v>
      </c>
      <c r="K64" s="20" t="s">
        <v>102</v>
      </c>
    </row>
    <row r="65" s="1" customFormat="1" ht="20.25" spans="1:11">
      <c r="A65" s="15">
        <v>62</v>
      </c>
      <c r="B65" s="15" t="s">
        <v>152</v>
      </c>
      <c r="C65" s="15" t="s">
        <v>133</v>
      </c>
      <c r="D65" s="21" t="s">
        <v>153</v>
      </c>
      <c r="E65" s="17" t="s">
        <v>154</v>
      </c>
      <c r="F65" s="18">
        <v>74</v>
      </c>
      <c r="G65" s="18">
        <f t="shared" si="1"/>
        <v>44.4</v>
      </c>
      <c r="H65" s="18">
        <v>56.67</v>
      </c>
      <c r="I65" s="18">
        <f t="shared" si="2"/>
        <v>22.67</v>
      </c>
      <c r="J65" s="19">
        <f t="shared" si="0"/>
        <v>67.07</v>
      </c>
      <c r="K65" s="20"/>
    </row>
    <row r="66" s="1" customFormat="1" ht="20.25" spans="1:11">
      <c r="A66" s="15">
        <v>63</v>
      </c>
      <c r="B66" s="15" t="s">
        <v>152</v>
      </c>
      <c r="C66" s="15" t="s">
        <v>133</v>
      </c>
      <c r="D66" s="21" t="s">
        <v>155</v>
      </c>
      <c r="E66" s="17" t="s">
        <v>156</v>
      </c>
      <c r="F66" s="18">
        <v>74</v>
      </c>
      <c r="G66" s="18">
        <f t="shared" si="1"/>
        <v>44.4</v>
      </c>
      <c r="H66" s="18">
        <v>54.67</v>
      </c>
      <c r="I66" s="18">
        <f t="shared" si="2"/>
        <v>21.87</v>
      </c>
      <c r="J66" s="19">
        <f t="shared" si="0"/>
        <v>66.27</v>
      </c>
      <c r="K66" s="20"/>
    </row>
    <row r="67" s="1" customFormat="1" ht="20.25" spans="1:11">
      <c r="A67" s="15">
        <v>64</v>
      </c>
      <c r="B67" s="15" t="s">
        <v>152</v>
      </c>
      <c r="C67" s="15" t="s">
        <v>133</v>
      </c>
      <c r="D67" s="21" t="s">
        <v>157</v>
      </c>
      <c r="E67" s="17" t="s">
        <v>158</v>
      </c>
      <c r="F67" s="18">
        <v>71</v>
      </c>
      <c r="G67" s="18">
        <f t="shared" si="1"/>
        <v>42.6</v>
      </c>
      <c r="H67" s="18">
        <v>55.67</v>
      </c>
      <c r="I67" s="18">
        <f t="shared" si="2"/>
        <v>22.27</v>
      </c>
      <c r="J67" s="19">
        <f t="shared" si="0"/>
        <v>64.87</v>
      </c>
      <c r="K67" s="20"/>
    </row>
    <row r="68" s="1" customFormat="1" ht="20.25" spans="1:11">
      <c r="A68" s="15">
        <v>65</v>
      </c>
      <c r="B68" s="15" t="s">
        <v>152</v>
      </c>
      <c r="C68" s="15" t="s">
        <v>133</v>
      </c>
      <c r="D68" s="21" t="s">
        <v>159</v>
      </c>
      <c r="E68" s="17" t="s">
        <v>160</v>
      </c>
      <c r="F68" s="18">
        <v>68</v>
      </c>
      <c r="G68" s="18">
        <f t="shared" ref="G68:G131" si="3">ROUND(F68*60%,2)</f>
        <v>40.8</v>
      </c>
      <c r="H68" s="18">
        <v>54.67</v>
      </c>
      <c r="I68" s="18">
        <f t="shared" ref="I68:I131" si="4">ROUND(H68*40%,2)</f>
        <v>21.87</v>
      </c>
      <c r="J68" s="19">
        <f t="shared" ref="J68:J131" si="5">G68+I68</f>
        <v>62.67</v>
      </c>
      <c r="K68" s="20"/>
    </row>
    <row r="69" s="1" customFormat="1" ht="20.25" spans="1:11">
      <c r="A69" s="15">
        <v>66</v>
      </c>
      <c r="B69" s="15" t="s">
        <v>152</v>
      </c>
      <c r="C69" s="15" t="s">
        <v>133</v>
      </c>
      <c r="D69" s="21" t="s">
        <v>161</v>
      </c>
      <c r="E69" s="17" t="s">
        <v>162</v>
      </c>
      <c r="F69" s="18">
        <v>66</v>
      </c>
      <c r="G69" s="18">
        <f t="shared" si="3"/>
        <v>39.6</v>
      </c>
      <c r="H69" s="18">
        <v>57.67</v>
      </c>
      <c r="I69" s="18">
        <f t="shared" si="4"/>
        <v>23.07</v>
      </c>
      <c r="J69" s="19">
        <f t="shared" si="5"/>
        <v>62.67</v>
      </c>
      <c r="K69" s="20"/>
    </row>
    <row r="70" s="1" customFormat="1" ht="20.25" spans="1:11">
      <c r="A70" s="15">
        <v>67</v>
      </c>
      <c r="B70" s="15" t="s">
        <v>152</v>
      </c>
      <c r="C70" s="15" t="s">
        <v>133</v>
      </c>
      <c r="D70" s="21" t="s">
        <v>163</v>
      </c>
      <c r="E70" s="17" t="s">
        <v>164</v>
      </c>
      <c r="F70" s="18">
        <v>68</v>
      </c>
      <c r="G70" s="18">
        <f t="shared" si="3"/>
        <v>40.8</v>
      </c>
      <c r="H70" s="18">
        <v>53.33</v>
      </c>
      <c r="I70" s="18">
        <f t="shared" si="4"/>
        <v>21.33</v>
      </c>
      <c r="J70" s="19">
        <f t="shared" si="5"/>
        <v>62.13</v>
      </c>
      <c r="K70" s="20"/>
    </row>
    <row r="71" s="1" customFormat="1" ht="20.25" spans="1:11">
      <c r="A71" s="15">
        <v>68</v>
      </c>
      <c r="B71" s="15" t="s">
        <v>165</v>
      </c>
      <c r="C71" s="15" t="s">
        <v>133</v>
      </c>
      <c r="D71" s="21" t="s">
        <v>166</v>
      </c>
      <c r="E71" s="17" t="s">
        <v>167</v>
      </c>
      <c r="F71" s="18">
        <v>75</v>
      </c>
      <c r="G71" s="18">
        <f t="shared" si="3"/>
        <v>45</v>
      </c>
      <c r="H71" s="18">
        <v>65.33</v>
      </c>
      <c r="I71" s="18">
        <f t="shared" si="4"/>
        <v>26.13</v>
      </c>
      <c r="J71" s="19">
        <f t="shared" si="5"/>
        <v>71.13</v>
      </c>
      <c r="K71" s="20"/>
    </row>
    <row r="72" s="1" customFormat="1" ht="20.25" spans="1:11">
      <c r="A72" s="15">
        <v>69</v>
      </c>
      <c r="B72" s="15" t="s">
        <v>165</v>
      </c>
      <c r="C72" s="15" t="s">
        <v>133</v>
      </c>
      <c r="D72" s="21" t="s">
        <v>168</v>
      </c>
      <c r="E72" s="17" t="s">
        <v>169</v>
      </c>
      <c r="F72" s="18">
        <v>76</v>
      </c>
      <c r="G72" s="18">
        <f t="shared" si="3"/>
        <v>45.6</v>
      </c>
      <c r="H72" s="18">
        <v>62.33</v>
      </c>
      <c r="I72" s="18">
        <f t="shared" si="4"/>
        <v>24.93</v>
      </c>
      <c r="J72" s="19">
        <f t="shared" si="5"/>
        <v>70.53</v>
      </c>
      <c r="K72" s="20"/>
    </row>
    <row r="73" s="1" customFormat="1" ht="20.25" spans="1:11">
      <c r="A73" s="15">
        <v>70</v>
      </c>
      <c r="B73" s="15" t="s">
        <v>165</v>
      </c>
      <c r="C73" s="15" t="s">
        <v>133</v>
      </c>
      <c r="D73" s="21" t="s">
        <v>170</v>
      </c>
      <c r="E73" s="17" t="s">
        <v>171</v>
      </c>
      <c r="F73" s="18">
        <v>75.5</v>
      </c>
      <c r="G73" s="18">
        <f t="shared" si="3"/>
        <v>45.3</v>
      </c>
      <c r="H73" s="18">
        <v>57</v>
      </c>
      <c r="I73" s="18">
        <f t="shared" si="4"/>
        <v>22.8</v>
      </c>
      <c r="J73" s="19">
        <f t="shared" si="5"/>
        <v>68.1</v>
      </c>
      <c r="K73" s="20"/>
    </row>
    <row r="74" s="1" customFormat="1" ht="20.25" spans="1:11">
      <c r="A74" s="15">
        <v>71</v>
      </c>
      <c r="B74" s="15" t="s">
        <v>165</v>
      </c>
      <c r="C74" s="15" t="s">
        <v>133</v>
      </c>
      <c r="D74" s="21" t="s">
        <v>172</v>
      </c>
      <c r="E74" s="17" t="s">
        <v>173</v>
      </c>
      <c r="F74" s="18">
        <v>74.5</v>
      </c>
      <c r="G74" s="18">
        <f t="shared" si="3"/>
        <v>44.7</v>
      </c>
      <c r="H74" s="18">
        <v>51.67</v>
      </c>
      <c r="I74" s="18">
        <f t="shared" si="4"/>
        <v>20.67</v>
      </c>
      <c r="J74" s="19">
        <f t="shared" si="5"/>
        <v>65.37</v>
      </c>
      <c r="K74" s="20"/>
    </row>
    <row r="75" s="1" customFormat="1" ht="20.25" spans="1:11">
      <c r="A75" s="15">
        <v>72</v>
      </c>
      <c r="B75" s="15" t="s">
        <v>165</v>
      </c>
      <c r="C75" s="15" t="s">
        <v>133</v>
      </c>
      <c r="D75" s="21" t="s">
        <v>174</v>
      </c>
      <c r="E75" s="17" t="s">
        <v>175</v>
      </c>
      <c r="F75" s="18">
        <v>72</v>
      </c>
      <c r="G75" s="18">
        <f t="shared" si="3"/>
        <v>43.2</v>
      </c>
      <c r="H75" s="18">
        <v>54</v>
      </c>
      <c r="I75" s="18">
        <f t="shared" si="4"/>
        <v>21.6</v>
      </c>
      <c r="J75" s="19">
        <f t="shared" si="5"/>
        <v>64.8</v>
      </c>
      <c r="K75" s="20"/>
    </row>
    <row r="76" s="1" customFormat="1" ht="20.25" spans="1:11">
      <c r="A76" s="15">
        <v>73</v>
      </c>
      <c r="B76" s="15" t="s">
        <v>165</v>
      </c>
      <c r="C76" s="15" t="s">
        <v>133</v>
      </c>
      <c r="D76" s="21" t="s">
        <v>176</v>
      </c>
      <c r="E76" s="17" t="s">
        <v>177</v>
      </c>
      <c r="F76" s="18">
        <v>71</v>
      </c>
      <c r="G76" s="18">
        <f t="shared" si="3"/>
        <v>42.6</v>
      </c>
      <c r="H76" s="18">
        <v>53</v>
      </c>
      <c r="I76" s="18">
        <f t="shared" si="4"/>
        <v>21.2</v>
      </c>
      <c r="J76" s="19">
        <f t="shared" si="5"/>
        <v>63.8</v>
      </c>
      <c r="K76" s="20"/>
    </row>
    <row r="77" s="1" customFormat="1" ht="20.25" spans="1:11">
      <c r="A77" s="15">
        <v>74</v>
      </c>
      <c r="B77" s="15" t="s">
        <v>165</v>
      </c>
      <c r="C77" s="15" t="s">
        <v>133</v>
      </c>
      <c r="D77" s="21" t="s">
        <v>178</v>
      </c>
      <c r="E77" s="17" t="s">
        <v>179</v>
      </c>
      <c r="F77" s="18">
        <v>71</v>
      </c>
      <c r="G77" s="18">
        <f t="shared" si="3"/>
        <v>42.6</v>
      </c>
      <c r="H77" s="18">
        <v>52.33</v>
      </c>
      <c r="I77" s="18">
        <f t="shared" si="4"/>
        <v>20.93</v>
      </c>
      <c r="J77" s="19">
        <f t="shared" si="5"/>
        <v>63.53</v>
      </c>
      <c r="K77" s="20"/>
    </row>
    <row r="78" s="1" customFormat="1" ht="20.25" spans="1:11">
      <c r="A78" s="15">
        <v>75</v>
      </c>
      <c r="B78" s="15" t="s">
        <v>165</v>
      </c>
      <c r="C78" s="15" t="s">
        <v>133</v>
      </c>
      <c r="D78" s="21" t="s">
        <v>180</v>
      </c>
      <c r="E78" s="17" t="s">
        <v>181</v>
      </c>
      <c r="F78" s="18">
        <v>71.5</v>
      </c>
      <c r="G78" s="18">
        <f t="shared" si="3"/>
        <v>42.9</v>
      </c>
      <c r="H78" s="18">
        <v>51</v>
      </c>
      <c r="I78" s="18">
        <f t="shared" si="4"/>
        <v>20.4</v>
      </c>
      <c r="J78" s="19">
        <f t="shared" si="5"/>
        <v>63.3</v>
      </c>
      <c r="K78" s="20"/>
    </row>
    <row r="79" s="1" customFormat="1" ht="20.25" spans="1:11">
      <c r="A79" s="15">
        <v>76</v>
      </c>
      <c r="B79" s="15" t="s">
        <v>165</v>
      </c>
      <c r="C79" s="15" t="s">
        <v>133</v>
      </c>
      <c r="D79" s="21" t="s">
        <v>182</v>
      </c>
      <c r="E79" s="17" t="s">
        <v>183</v>
      </c>
      <c r="F79" s="18">
        <v>71</v>
      </c>
      <c r="G79" s="18">
        <f t="shared" si="3"/>
        <v>42.6</v>
      </c>
      <c r="H79" s="18">
        <v>0</v>
      </c>
      <c r="I79" s="18">
        <f t="shared" si="4"/>
        <v>0</v>
      </c>
      <c r="J79" s="19">
        <f t="shared" si="5"/>
        <v>42.6</v>
      </c>
      <c r="K79" s="20" t="s">
        <v>102</v>
      </c>
    </row>
    <row r="80" s="1" customFormat="1" ht="20.25" spans="1:11">
      <c r="A80" s="15">
        <v>77</v>
      </c>
      <c r="B80" s="15" t="s">
        <v>110</v>
      </c>
      <c r="C80" s="15" t="s">
        <v>133</v>
      </c>
      <c r="D80" s="21" t="s">
        <v>184</v>
      </c>
      <c r="E80" s="17" t="s">
        <v>185</v>
      </c>
      <c r="F80" s="18">
        <v>94</v>
      </c>
      <c r="G80" s="18">
        <f t="shared" si="3"/>
        <v>56.4</v>
      </c>
      <c r="H80" s="18">
        <v>70</v>
      </c>
      <c r="I80" s="18">
        <f t="shared" si="4"/>
        <v>28</v>
      </c>
      <c r="J80" s="19">
        <f t="shared" si="5"/>
        <v>84.4</v>
      </c>
      <c r="K80" s="20"/>
    </row>
    <row r="81" s="1" customFormat="1" ht="20.25" spans="1:11">
      <c r="A81" s="15">
        <v>78</v>
      </c>
      <c r="B81" s="15" t="s">
        <v>110</v>
      </c>
      <c r="C81" s="15" t="s">
        <v>133</v>
      </c>
      <c r="D81" s="21" t="s">
        <v>186</v>
      </c>
      <c r="E81" s="17" t="s">
        <v>187</v>
      </c>
      <c r="F81" s="18">
        <v>89</v>
      </c>
      <c r="G81" s="18">
        <f t="shared" si="3"/>
        <v>53.4</v>
      </c>
      <c r="H81" s="18">
        <v>71.67</v>
      </c>
      <c r="I81" s="18">
        <f t="shared" si="4"/>
        <v>28.67</v>
      </c>
      <c r="J81" s="19">
        <f t="shared" si="5"/>
        <v>82.07</v>
      </c>
      <c r="K81" s="20"/>
    </row>
    <row r="82" s="1" customFormat="1" ht="20.25" spans="1:11">
      <c r="A82" s="15">
        <v>79</v>
      </c>
      <c r="B82" s="15" t="s">
        <v>110</v>
      </c>
      <c r="C82" s="15" t="s">
        <v>133</v>
      </c>
      <c r="D82" s="21" t="s">
        <v>188</v>
      </c>
      <c r="E82" s="17" t="s">
        <v>189</v>
      </c>
      <c r="F82" s="18">
        <v>85</v>
      </c>
      <c r="G82" s="18">
        <f t="shared" si="3"/>
        <v>51</v>
      </c>
      <c r="H82" s="18">
        <v>54.33</v>
      </c>
      <c r="I82" s="18">
        <f t="shared" si="4"/>
        <v>21.73</v>
      </c>
      <c r="J82" s="19">
        <f t="shared" si="5"/>
        <v>72.73</v>
      </c>
      <c r="K82" s="20"/>
    </row>
    <row r="83" s="1" customFormat="1" ht="20.25" spans="1:11">
      <c r="A83" s="15">
        <v>80</v>
      </c>
      <c r="B83" s="15" t="s">
        <v>110</v>
      </c>
      <c r="C83" s="15" t="s">
        <v>133</v>
      </c>
      <c r="D83" s="21" t="s">
        <v>190</v>
      </c>
      <c r="E83" s="17" t="s">
        <v>191</v>
      </c>
      <c r="F83" s="18">
        <v>77</v>
      </c>
      <c r="G83" s="18">
        <f t="shared" si="3"/>
        <v>46.2</v>
      </c>
      <c r="H83" s="18">
        <v>61.67</v>
      </c>
      <c r="I83" s="18">
        <f t="shared" si="4"/>
        <v>24.67</v>
      </c>
      <c r="J83" s="19">
        <f t="shared" si="5"/>
        <v>70.87</v>
      </c>
      <c r="K83" s="20"/>
    </row>
    <row r="84" s="1" customFormat="1" ht="20.25" spans="1:11">
      <c r="A84" s="15">
        <v>81</v>
      </c>
      <c r="B84" s="15" t="s">
        <v>110</v>
      </c>
      <c r="C84" s="15" t="s">
        <v>133</v>
      </c>
      <c r="D84" s="21" t="s">
        <v>192</v>
      </c>
      <c r="E84" s="17" t="s">
        <v>193</v>
      </c>
      <c r="F84" s="18">
        <v>77</v>
      </c>
      <c r="G84" s="18">
        <f t="shared" si="3"/>
        <v>46.2</v>
      </c>
      <c r="H84" s="18">
        <v>55.33</v>
      </c>
      <c r="I84" s="18">
        <f t="shared" si="4"/>
        <v>22.13</v>
      </c>
      <c r="J84" s="19">
        <f t="shared" si="5"/>
        <v>68.33</v>
      </c>
      <c r="K84" s="20"/>
    </row>
    <row r="85" s="1" customFormat="1" ht="20.25" spans="1:11">
      <c r="A85" s="15">
        <v>82</v>
      </c>
      <c r="B85" s="15" t="s">
        <v>110</v>
      </c>
      <c r="C85" s="15" t="s">
        <v>133</v>
      </c>
      <c r="D85" s="21" t="s">
        <v>194</v>
      </c>
      <c r="E85" s="17" t="s">
        <v>195</v>
      </c>
      <c r="F85" s="18">
        <v>76</v>
      </c>
      <c r="G85" s="18">
        <f t="shared" si="3"/>
        <v>45.6</v>
      </c>
      <c r="H85" s="18">
        <v>55.33</v>
      </c>
      <c r="I85" s="18">
        <f t="shared" si="4"/>
        <v>22.13</v>
      </c>
      <c r="J85" s="19">
        <f t="shared" si="5"/>
        <v>67.73</v>
      </c>
      <c r="K85" s="20"/>
    </row>
    <row r="86" s="1" customFormat="1" ht="20.25" spans="1:11">
      <c r="A86" s="15">
        <v>83</v>
      </c>
      <c r="B86" s="15" t="s">
        <v>110</v>
      </c>
      <c r="C86" s="15" t="s">
        <v>133</v>
      </c>
      <c r="D86" s="21" t="s">
        <v>196</v>
      </c>
      <c r="E86" s="17" t="s">
        <v>197</v>
      </c>
      <c r="F86" s="18">
        <v>71</v>
      </c>
      <c r="G86" s="18">
        <f t="shared" si="3"/>
        <v>42.6</v>
      </c>
      <c r="H86" s="18">
        <v>61</v>
      </c>
      <c r="I86" s="18">
        <f t="shared" si="4"/>
        <v>24.4</v>
      </c>
      <c r="J86" s="19">
        <f t="shared" si="5"/>
        <v>67</v>
      </c>
      <c r="K86" s="20"/>
    </row>
    <row r="87" s="1" customFormat="1" ht="20.25" spans="1:11">
      <c r="A87" s="15">
        <v>84</v>
      </c>
      <c r="B87" s="15" t="s">
        <v>110</v>
      </c>
      <c r="C87" s="15" t="s">
        <v>133</v>
      </c>
      <c r="D87" s="21" t="s">
        <v>198</v>
      </c>
      <c r="E87" s="17" t="s">
        <v>199</v>
      </c>
      <c r="F87" s="18">
        <v>73</v>
      </c>
      <c r="G87" s="18">
        <f t="shared" si="3"/>
        <v>43.8</v>
      </c>
      <c r="H87" s="18">
        <v>0</v>
      </c>
      <c r="I87" s="18">
        <f t="shared" si="4"/>
        <v>0</v>
      </c>
      <c r="J87" s="19">
        <f t="shared" si="5"/>
        <v>43.8</v>
      </c>
      <c r="K87" s="20" t="s">
        <v>102</v>
      </c>
    </row>
    <row r="88" s="1" customFormat="1" ht="20.25" spans="1:11">
      <c r="A88" s="15">
        <v>85</v>
      </c>
      <c r="B88" s="15" t="s">
        <v>110</v>
      </c>
      <c r="C88" s="15" t="s">
        <v>133</v>
      </c>
      <c r="D88" s="21" t="s">
        <v>200</v>
      </c>
      <c r="E88" s="17" t="s">
        <v>201</v>
      </c>
      <c r="F88" s="18">
        <v>70</v>
      </c>
      <c r="G88" s="18">
        <f t="shared" si="3"/>
        <v>42</v>
      </c>
      <c r="H88" s="18">
        <v>0</v>
      </c>
      <c r="I88" s="18">
        <f t="shared" si="4"/>
        <v>0</v>
      </c>
      <c r="J88" s="19">
        <f t="shared" si="5"/>
        <v>42</v>
      </c>
      <c r="K88" s="20" t="s">
        <v>102</v>
      </c>
    </row>
    <row r="89" s="1" customFormat="1" ht="20.25" spans="1:11">
      <c r="A89" s="15">
        <v>86</v>
      </c>
      <c r="B89" s="15" t="s">
        <v>202</v>
      </c>
      <c r="C89" s="15" t="s">
        <v>133</v>
      </c>
      <c r="D89" s="21" t="s">
        <v>203</v>
      </c>
      <c r="E89" s="17" t="s">
        <v>204</v>
      </c>
      <c r="F89" s="18">
        <v>85.5</v>
      </c>
      <c r="G89" s="18">
        <f t="shared" si="3"/>
        <v>51.3</v>
      </c>
      <c r="H89" s="18">
        <v>67</v>
      </c>
      <c r="I89" s="18">
        <f t="shared" si="4"/>
        <v>26.8</v>
      </c>
      <c r="J89" s="19">
        <f t="shared" si="5"/>
        <v>78.1</v>
      </c>
      <c r="K89" s="20"/>
    </row>
    <row r="90" s="1" customFormat="1" ht="20.25" spans="1:11">
      <c r="A90" s="15">
        <v>87</v>
      </c>
      <c r="B90" s="15" t="s">
        <v>202</v>
      </c>
      <c r="C90" s="15" t="s">
        <v>133</v>
      </c>
      <c r="D90" s="21" t="s">
        <v>205</v>
      </c>
      <c r="E90" s="17" t="s">
        <v>206</v>
      </c>
      <c r="F90" s="18">
        <v>87</v>
      </c>
      <c r="G90" s="18">
        <f t="shared" si="3"/>
        <v>52.2</v>
      </c>
      <c r="H90" s="18">
        <v>57.67</v>
      </c>
      <c r="I90" s="18">
        <f t="shared" si="4"/>
        <v>23.07</v>
      </c>
      <c r="J90" s="19">
        <f t="shared" si="5"/>
        <v>75.27</v>
      </c>
      <c r="K90" s="20"/>
    </row>
    <row r="91" s="1" customFormat="1" ht="20.25" spans="1:11">
      <c r="A91" s="15">
        <v>88</v>
      </c>
      <c r="B91" s="15" t="s">
        <v>202</v>
      </c>
      <c r="C91" s="15" t="s">
        <v>133</v>
      </c>
      <c r="D91" s="21" t="s">
        <v>207</v>
      </c>
      <c r="E91" s="17" t="s">
        <v>208</v>
      </c>
      <c r="F91" s="18">
        <v>86</v>
      </c>
      <c r="G91" s="18">
        <f t="shared" si="3"/>
        <v>51.6</v>
      </c>
      <c r="H91" s="18">
        <v>54.33</v>
      </c>
      <c r="I91" s="18">
        <f t="shared" si="4"/>
        <v>21.73</v>
      </c>
      <c r="J91" s="19">
        <f t="shared" si="5"/>
        <v>73.33</v>
      </c>
      <c r="K91" s="20"/>
    </row>
    <row r="92" s="1" customFormat="1" ht="20.25" spans="1:11">
      <c r="A92" s="15">
        <v>89</v>
      </c>
      <c r="B92" s="15" t="s">
        <v>209</v>
      </c>
      <c r="C92" s="15" t="s">
        <v>133</v>
      </c>
      <c r="D92" s="21" t="s">
        <v>210</v>
      </c>
      <c r="E92" s="17" t="s">
        <v>211</v>
      </c>
      <c r="F92" s="18">
        <v>79</v>
      </c>
      <c r="G92" s="18">
        <f t="shared" si="3"/>
        <v>47.4</v>
      </c>
      <c r="H92" s="18">
        <v>60.67</v>
      </c>
      <c r="I92" s="18">
        <f t="shared" si="4"/>
        <v>24.27</v>
      </c>
      <c r="J92" s="19">
        <f t="shared" si="5"/>
        <v>71.67</v>
      </c>
      <c r="K92" s="20"/>
    </row>
    <row r="93" s="1" customFormat="1" ht="20.25" spans="1:11">
      <c r="A93" s="15">
        <v>90</v>
      </c>
      <c r="B93" s="15" t="s">
        <v>209</v>
      </c>
      <c r="C93" s="15" t="s">
        <v>133</v>
      </c>
      <c r="D93" s="21" t="s">
        <v>212</v>
      </c>
      <c r="E93" s="17" t="s">
        <v>213</v>
      </c>
      <c r="F93" s="18">
        <v>76</v>
      </c>
      <c r="G93" s="18">
        <f t="shared" si="3"/>
        <v>45.6</v>
      </c>
      <c r="H93" s="18">
        <v>54.67</v>
      </c>
      <c r="I93" s="18">
        <f t="shared" si="4"/>
        <v>21.87</v>
      </c>
      <c r="J93" s="19">
        <f t="shared" si="5"/>
        <v>67.47</v>
      </c>
      <c r="K93" s="20"/>
    </row>
    <row r="94" s="1" customFormat="1" ht="20.25" spans="1:11">
      <c r="A94" s="15">
        <v>91</v>
      </c>
      <c r="B94" s="15" t="s">
        <v>209</v>
      </c>
      <c r="C94" s="15" t="s">
        <v>133</v>
      </c>
      <c r="D94" s="21" t="s">
        <v>214</v>
      </c>
      <c r="E94" s="17" t="s">
        <v>215</v>
      </c>
      <c r="F94" s="18">
        <v>70</v>
      </c>
      <c r="G94" s="18">
        <f t="shared" si="3"/>
        <v>42</v>
      </c>
      <c r="H94" s="18">
        <v>62</v>
      </c>
      <c r="I94" s="18">
        <f t="shared" si="4"/>
        <v>24.8</v>
      </c>
      <c r="J94" s="19">
        <f t="shared" si="5"/>
        <v>66.8</v>
      </c>
      <c r="K94" s="20"/>
    </row>
    <row r="95" s="1" customFormat="1" ht="20.25" spans="1:11">
      <c r="A95" s="15">
        <v>92</v>
      </c>
      <c r="B95" s="15" t="s">
        <v>209</v>
      </c>
      <c r="C95" s="15" t="s">
        <v>133</v>
      </c>
      <c r="D95" s="21" t="s">
        <v>216</v>
      </c>
      <c r="E95" s="17" t="s">
        <v>217</v>
      </c>
      <c r="F95" s="18">
        <v>73</v>
      </c>
      <c r="G95" s="18">
        <f t="shared" si="3"/>
        <v>43.8</v>
      </c>
      <c r="H95" s="18">
        <v>56</v>
      </c>
      <c r="I95" s="18">
        <f t="shared" si="4"/>
        <v>22.4</v>
      </c>
      <c r="J95" s="19">
        <f t="shared" si="5"/>
        <v>66.2</v>
      </c>
      <c r="K95" s="20"/>
    </row>
    <row r="96" s="1" customFormat="1" ht="20.25" spans="1:11">
      <c r="A96" s="15">
        <v>93</v>
      </c>
      <c r="B96" s="15" t="s">
        <v>209</v>
      </c>
      <c r="C96" s="15" t="s">
        <v>133</v>
      </c>
      <c r="D96" s="21" t="s">
        <v>218</v>
      </c>
      <c r="E96" s="17" t="s">
        <v>219</v>
      </c>
      <c r="F96" s="18">
        <v>71</v>
      </c>
      <c r="G96" s="18">
        <f t="shared" si="3"/>
        <v>42.6</v>
      </c>
      <c r="H96" s="18">
        <v>56.33</v>
      </c>
      <c r="I96" s="18">
        <f t="shared" si="4"/>
        <v>22.53</v>
      </c>
      <c r="J96" s="19">
        <f t="shared" si="5"/>
        <v>65.13</v>
      </c>
      <c r="K96" s="20"/>
    </row>
    <row r="97" s="1" customFormat="1" ht="20.25" spans="1:11">
      <c r="A97" s="15">
        <v>94</v>
      </c>
      <c r="B97" s="15" t="s">
        <v>209</v>
      </c>
      <c r="C97" s="15" t="s">
        <v>133</v>
      </c>
      <c r="D97" s="21" t="s">
        <v>220</v>
      </c>
      <c r="E97" s="17" t="s">
        <v>221</v>
      </c>
      <c r="F97" s="18">
        <v>69</v>
      </c>
      <c r="G97" s="18">
        <f t="shared" si="3"/>
        <v>41.4</v>
      </c>
      <c r="H97" s="18">
        <v>55.33</v>
      </c>
      <c r="I97" s="18">
        <f t="shared" si="4"/>
        <v>22.13</v>
      </c>
      <c r="J97" s="19">
        <f t="shared" si="5"/>
        <v>63.53</v>
      </c>
      <c r="K97" s="20"/>
    </row>
    <row r="98" s="1" customFormat="1" ht="20.25" spans="1:11">
      <c r="A98" s="15">
        <v>95</v>
      </c>
      <c r="B98" s="15" t="s">
        <v>222</v>
      </c>
      <c r="C98" s="15" t="s">
        <v>133</v>
      </c>
      <c r="D98" s="21" t="s">
        <v>223</v>
      </c>
      <c r="E98" s="17" t="s">
        <v>224</v>
      </c>
      <c r="F98" s="18">
        <v>91</v>
      </c>
      <c r="G98" s="18">
        <f t="shared" si="3"/>
        <v>54.6</v>
      </c>
      <c r="H98" s="18">
        <v>66.33</v>
      </c>
      <c r="I98" s="18">
        <f t="shared" si="4"/>
        <v>26.53</v>
      </c>
      <c r="J98" s="19">
        <f t="shared" si="5"/>
        <v>81.13</v>
      </c>
      <c r="K98" s="20"/>
    </row>
    <row r="99" s="1" customFormat="1" ht="20.25" spans="1:11">
      <c r="A99" s="15">
        <v>96</v>
      </c>
      <c r="B99" s="15" t="s">
        <v>222</v>
      </c>
      <c r="C99" s="15" t="s">
        <v>133</v>
      </c>
      <c r="D99" s="21" t="s">
        <v>225</v>
      </c>
      <c r="E99" s="17" t="s">
        <v>226</v>
      </c>
      <c r="F99" s="18">
        <v>91</v>
      </c>
      <c r="G99" s="18">
        <f t="shared" si="3"/>
        <v>54.6</v>
      </c>
      <c r="H99" s="18">
        <v>54.67</v>
      </c>
      <c r="I99" s="18">
        <f t="shared" si="4"/>
        <v>21.87</v>
      </c>
      <c r="J99" s="19">
        <f t="shared" si="5"/>
        <v>76.47</v>
      </c>
      <c r="K99" s="20"/>
    </row>
    <row r="100" s="1" customFormat="1" ht="20.25" spans="1:11">
      <c r="A100" s="15">
        <v>97</v>
      </c>
      <c r="B100" s="15" t="s">
        <v>222</v>
      </c>
      <c r="C100" s="15" t="s">
        <v>133</v>
      </c>
      <c r="D100" s="21" t="s">
        <v>227</v>
      </c>
      <c r="E100" s="17" t="s">
        <v>228</v>
      </c>
      <c r="F100" s="18">
        <v>90</v>
      </c>
      <c r="G100" s="18">
        <f t="shared" si="3"/>
        <v>54</v>
      </c>
      <c r="H100" s="18">
        <v>55.67</v>
      </c>
      <c r="I100" s="18">
        <f t="shared" si="4"/>
        <v>22.27</v>
      </c>
      <c r="J100" s="19">
        <f t="shared" si="5"/>
        <v>76.27</v>
      </c>
      <c r="K100" s="20"/>
    </row>
    <row r="101" s="1" customFormat="1" ht="20.25" spans="1:11">
      <c r="A101" s="15">
        <v>98</v>
      </c>
      <c r="B101" s="15" t="s">
        <v>222</v>
      </c>
      <c r="C101" s="15" t="s">
        <v>133</v>
      </c>
      <c r="D101" s="21" t="s">
        <v>229</v>
      </c>
      <c r="E101" s="17" t="s">
        <v>230</v>
      </c>
      <c r="F101" s="18">
        <v>83</v>
      </c>
      <c r="G101" s="18">
        <f t="shared" si="3"/>
        <v>49.8</v>
      </c>
      <c r="H101" s="18">
        <v>61.67</v>
      </c>
      <c r="I101" s="18">
        <f t="shared" si="4"/>
        <v>24.67</v>
      </c>
      <c r="J101" s="19">
        <f t="shared" si="5"/>
        <v>74.47</v>
      </c>
      <c r="K101" s="20"/>
    </row>
    <row r="102" s="1" customFormat="1" ht="20.25" spans="1:11">
      <c r="A102" s="15">
        <v>99</v>
      </c>
      <c r="B102" s="15" t="s">
        <v>222</v>
      </c>
      <c r="C102" s="15" t="s">
        <v>133</v>
      </c>
      <c r="D102" s="21" t="s">
        <v>231</v>
      </c>
      <c r="E102" s="17" t="s">
        <v>232</v>
      </c>
      <c r="F102" s="18">
        <v>85</v>
      </c>
      <c r="G102" s="18">
        <f t="shared" si="3"/>
        <v>51</v>
      </c>
      <c r="H102" s="18">
        <v>52.33</v>
      </c>
      <c r="I102" s="18">
        <f t="shared" si="4"/>
        <v>20.93</v>
      </c>
      <c r="J102" s="19">
        <f t="shared" si="5"/>
        <v>71.93</v>
      </c>
      <c r="K102" s="20"/>
    </row>
    <row r="103" s="1" customFormat="1" ht="20.25" spans="1:11">
      <c r="A103" s="15">
        <v>100</v>
      </c>
      <c r="B103" s="15" t="s">
        <v>222</v>
      </c>
      <c r="C103" s="15" t="s">
        <v>133</v>
      </c>
      <c r="D103" s="21" t="s">
        <v>233</v>
      </c>
      <c r="E103" s="17" t="s">
        <v>234</v>
      </c>
      <c r="F103" s="18">
        <v>84</v>
      </c>
      <c r="G103" s="18">
        <f t="shared" si="3"/>
        <v>50.4</v>
      </c>
      <c r="H103" s="18">
        <v>0</v>
      </c>
      <c r="I103" s="18">
        <f t="shared" si="4"/>
        <v>0</v>
      </c>
      <c r="J103" s="19">
        <f t="shared" si="5"/>
        <v>50.4</v>
      </c>
      <c r="K103" s="20" t="s">
        <v>102</v>
      </c>
    </row>
    <row r="104" s="1" customFormat="1" ht="20.25" spans="1:11">
      <c r="A104" s="15">
        <v>101</v>
      </c>
      <c r="B104" s="15" t="s">
        <v>117</v>
      </c>
      <c r="C104" s="15" t="s">
        <v>133</v>
      </c>
      <c r="D104" s="21" t="s">
        <v>235</v>
      </c>
      <c r="E104" s="17" t="s">
        <v>236</v>
      </c>
      <c r="F104" s="18">
        <v>79</v>
      </c>
      <c r="G104" s="18">
        <f t="shared" si="3"/>
        <v>47.4</v>
      </c>
      <c r="H104" s="18">
        <v>55.67</v>
      </c>
      <c r="I104" s="18">
        <f t="shared" si="4"/>
        <v>22.27</v>
      </c>
      <c r="J104" s="19">
        <f t="shared" si="5"/>
        <v>69.67</v>
      </c>
      <c r="K104" s="20"/>
    </row>
    <row r="105" s="1" customFormat="1" ht="20.25" spans="1:11">
      <c r="A105" s="15">
        <v>102</v>
      </c>
      <c r="B105" s="15" t="s">
        <v>117</v>
      </c>
      <c r="C105" s="15" t="s">
        <v>133</v>
      </c>
      <c r="D105" s="21" t="s">
        <v>237</v>
      </c>
      <c r="E105" s="17" t="s">
        <v>238</v>
      </c>
      <c r="F105" s="18">
        <v>78</v>
      </c>
      <c r="G105" s="18">
        <f t="shared" si="3"/>
        <v>46.8</v>
      </c>
      <c r="H105" s="18">
        <v>56.67</v>
      </c>
      <c r="I105" s="18">
        <f t="shared" si="4"/>
        <v>22.67</v>
      </c>
      <c r="J105" s="19">
        <f t="shared" si="5"/>
        <v>69.47</v>
      </c>
      <c r="K105" s="20"/>
    </row>
    <row r="106" s="1" customFormat="1" ht="20.25" spans="1:11">
      <c r="A106" s="15">
        <v>103</v>
      </c>
      <c r="B106" s="15" t="s">
        <v>117</v>
      </c>
      <c r="C106" s="15" t="s">
        <v>133</v>
      </c>
      <c r="D106" s="21" t="s">
        <v>239</v>
      </c>
      <c r="E106" s="17" t="s">
        <v>240</v>
      </c>
      <c r="F106" s="18">
        <v>78</v>
      </c>
      <c r="G106" s="18">
        <f t="shared" si="3"/>
        <v>46.8</v>
      </c>
      <c r="H106" s="18">
        <v>54.67</v>
      </c>
      <c r="I106" s="18">
        <f t="shared" si="4"/>
        <v>21.87</v>
      </c>
      <c r="J106" s="19">
        <f t="shared" si="5"/>
        <v>68.67</v>
      </c>
      <c r="K106" s="20"/>
    </row>
    <row r="107" s="1" customFormat="1" ht="20.25" spans="1:11">
      <c r="A107" s="15">
        <v>104</v>
      </c>
      <c r="B107" s="15" t="s">
        <v>241</v>
      </c>
      <c r="C107" s="15" t="s">
        <v>242</v>
      </c>
      <c r="D107" s="21" t="s">
        <v>243</v>
      </c>
      <c r="E107" s="17" t="s">
        <v>244</v>
      </c>
      <c r="F107" s="18">
        <v>69.5</v>
      </c>
      <c r="G107" s="18">
        <f t="shared" si="3"/>
        <v>41.7</v>
      </c>
      <c r="H107" s="18">
        <v>74</v>
      </c>
      <c r="I107" s="18">
        <f t="shared" si="4"/>
        <v>29.6</v>
      </c>
      <c r="J107" s="19">
        <f t="shared" si="5"/>
        <v>71.3</v>
      </c>
      <c r="K107" s="20"/>
    </row>
    <row r="108" s="1" customFormat="1" ht="20.25" spans="1:11">
      <c r="A108" s="15">
        <v>105</v>
      </c>
      <c r="B108" s="15" t="s">
        <v>241</v>
      </c>
      <c r="C108" s="15" t="s">
        <v>242</v>
      </c>
      <c r="D108" s="21" t="s">
        <v>245</v>
      </c>
      <c r="E108" s="17" t="s">
        <v>246</v>
      </c>
      <c r="F108" s="18">
        <v>73</v>
      </c>
      <c r="G108" s="18">
        <f t="shared" si="3"/>
        <v>43.8</v>
      </c>
      <c r="H108" s="18">
        <v>55.33</v>
      </c>
      <c r="I108" s="18">
        <f t="shared" si="4"/>
        <v>22.13</v>
      </c>
      <c r="J108" s="19">
        <f t="shared" si="5"/>
        <v>65.93</v>
      </c>
      <c r="K108" s="20"/>
    </row>
    <row r="109" s="1" customFormat="1" ht="20.25" spans="1:11">
      <c r="A109" s="15">
        <v>106</v>
      </c>
      <c r="B109" s="15" t="s">
        <v>241</v>
      </c>
      <c r="C109" s="15" t="s">
        <v>242</v>
      </c>
      <c r="D109" s="21" t="s">
        <v>247</v>
      </c>
      <c r="E109" s="17" t="s">
        <v>248</v>
      </c>
      <c r="F109" s="18">
        <v>69.5</v>
      </c>
      <c r="G109" s="18">
        <f t="shared" si="3"/>
        <v>41.7</v>
      </c>
      <c r="H109" s="18">
        <v>0</v>
      </c>
      <c r="I109" s="18">
        <f t="shared" si="4"/>
        <v>0</v>
      </c>
      <c r="J109" s="19">
        <f t="shared" si="5"/>
        <v>41.7</v>
      </c>
      <c r="K109" s="20" t="s">
        <v>102</v>
      </c>
    </row>
    <row r="110" s="1" customFormat="1" ht="20.25" spans="1:11">
      <c r="A110" s="15">
        <v>107</v>
      </c>
      <c r="B110" s="15" t="s">
        <v>103</v>
      </c>
      <c r="C110" s="15" t="s">
        <v>242</v>
      </c>
      <c r="D110" s="21" t="s">
        <v>249</v>
      </c>
      <c r="E110" s="17" t="s">
        <v>250</v>
      </c>
      <c r="F110" s="18">
        <v>75</v>
      </c>
      <c r="G110" s="18">
        <f t="shared" si="3"/>
        <v>45</v>
      </c>
      <c r="H110" s="18">
        <v>75</v>
      </c>
      <c r="I110" s="18">
        <f t="shared" si="4"/>
        <v>30</v>
      </c>
      <c r="J110" s="19">
        <f t="shared" si="5"/>
        <v>75</v>
      </c>
      <c r="K110" s="20"/>
    </row>
    <row r="111" s="1" customFormat="1" ht="20.25" spans="1:11">
      <c r="A111" s="15">
        <v>108</v>
      </c>
      <c r="B111" s="15" t="s">
        <v>103</v>
      </c>
      <c r="C111" s="15" t="s">
        <v>242</v>
      </c>
      <c r="D111" s="21" t="s">
        <v>251</v>
      </c>
      <c r="E111" s="17" t="s">
        <v>252</v>
      </c>
      <c r="F111" s="18">
        <v>87</v>
      </c>
      <c r="G111" s="18">
        <f t="shared" si="3"/>
        <v>52.2</v>
      </c>
      <c r="H111" s="18">
        <v>54.33</v>
      </c>
      <c r="I111" s="18">
        <f t="shared" si="4"/>
        <v>21.73</v>
      </c>
      <c r="J111" s="19">
        <f t="shared" si="5"/>
        <v>73.93</v>
      </c>
      <c r="K111" s="20"/>
    </row>
    <row r="112" s="1" customFormat="1" ht="20.25" spans="1:11">
      <c r="A112" s="15">
        <v>109</v>
      </c>
      <c r="B112" s="15" t="s">
        <v>103</v>
      </c>
      <c r="C112" s="15" t="s">
        <v>242</v>
      </c>
      <c r="D112" s="21" t="s">
        <v>253</v>
      </c>
      <c r="E112" s="17" t="s">
        <v>254</v>
      </c>
      <c r="F112" s="18">
        <v>50</v>
      </c>
      <c r="G112" s="18">
        <f t="shared" si="3"/>
        <v>30</v>
      </c>
      <c r="H112" s="18">
        <v>51.33</v>
      </c>
      <c r="I112" s="18">
        <f t="shared" si="4"/>
        <v>20.53</v>
      </c>
      <c r="J112" s="19">
        <f t="shared" si="5"/>
        <v>50.53</v>
      </c>
      <c r="K112" s="20"/>
    </row>
    <row r="113" s="1" customFormat="1" ht="20.25" spans="1:11">
      <c r="A113" s="15">
        <v>110</v>
      </c>
      <c r="B113" s="15" t="s">
        <v>255</v>
      </c>
      <c r="C113" s="15" t="s">
        <v>242</v>
      </c>
      <c r="D113" s="21" t="s">
        <v>256</v>
      </c>
      <c r="E113" s="17" t="s">
        <v>257</v>
      </c>
      <c r="F113" s="18">
        <v>75.5</v>
      </c>
      <c r="G113" s="18">
        <f t="shared" si="3"/>
        <v>45.3</v>
      </c>
      <c r="H113" s="18">
        <v>78.67</v>
      </c>
      <c r="I113" s="18">
        <f t="shared" si="4"/>
        <v>31.47</v>
      </c>
      <c r="J113" s="19">
        <f t="shared" si="5"/>
        <v>76.77</v>
      </c>
      <c r="K113" s="20"/>
    </row>
    <row r="114" s="1" customFormat="1" ht="20.25" spans="1:11">
      <c r="A114" s="15">
        <v>111</v>
      </c>
      <c r="B114" s="15" t="s">
        <v>255</v>
      </c>
      <c r="C114" s="15" t="s">
        <v>242</v>
      </c>
      <c r="D114" s="21" t="s">
        <v>258</v>
      </c>
      <c r="E114" s="17" t="s">
        <v>259</v>
      </c>
      <c r="F114" s="18">
        <v>74.5</v>
      </c>
      <c r="G114" s="18">
        <f t="shared" si="3"/>
        <v>44.7</v>
      </c>
      <c r="H114" s="18">
        <v>73.33</v>
      </c>
      <c r="I114" s="18">
        <f t="shared" si="4"/>
        <v>29.33</v>
      </c>
      <c r="J114" s="19">
        <f t="shared" si="5"/>
        <v>74.03</v>
      </c>
      <c r="K114" s="20"/>
    </row>
    <row r="115" s="1" customFormat="1" ht="20.25" spans="1:11">
      <c r="A115" s="15">
        <v>112</v>
      </c>
      <c r="B115" s="15" t="s">
        <v>255</v>
      </c>
      <c r="C115" s="15" t="s">
        <v>242</v>
      </c>
      <c r="D115" s="21" t="s">
        <v>260</v>
      </c>
      <c r="E115" s="17" t="s">
        <v>261</v>
      </c>
      <c r="F115" s="18">
        <v>75</v>
      </c>
      <c r="G115" s="18">
        <f t="shared" si="3"/>
        <v>45</v>
      </c>
      <c r="H115" s="18">
        <v>53.33</v>
      </c>
      <c r="I115" s="18">
        <f t="shared" si="4"/>
        <v>21.33</v>
      </c>
      <c r="J115" s="19">
        <f t="shared" si="5"/>
        <v>66.33</v>
      </c>
      <c r="K115" s="20"/>
    </row>
    <row r="116" s="1" customFormat="1" ht="20.25" spans="1:11">
      <c r="A116" s="15">
        <v>113</v>
      </c>
      <c r="B116" s="15" t="s">
        <v>262</v>
      </c>
      <c r="C116" s="15" t="s">
        <v>242</v>
      </c>
      <c r="D116" s="21" t="s">
        <v>263</v>
      </c>
      <c r="E116" s="17" t="s">
        <v>264</v>
      </c>
      <c r="F116" s="18">
        <v>61</v>
      </c>
      <c r="G116" s="18">
        <f t="shared" si="3"/>
        <v>36.6</v>
      </c>
      <c r="H116" s="18">
        <v>64</v>
      </c>
      <c r="I116" s="18">
        <f t="shared" si="4"/>
        <v>25.6</v>
      </c>
      <c r="J116" s="19">
        <f t="shared" si="5"/>
        <v>62.2</v>
      </c>
      <c r="K116" s="20"/>
    </row>
    <row r="117" s="1" customFormat="1" ht="20.25" spans="1:11">
      <c r="A117" s="15">
        <v>114</v>
      </c>
      <c r="B117" s="15" t="s">
        <v>262</v>
      </c>
      <c r="C117" s="15" t="s">
        <v>242</v>
      </c>
      <c r="D117" s="21" t="s">
        <v>265</v>
      </c>
      <c r="E117" s="17" t="s">
        <v>266</v>
      </c>
      <c r="F117" s="18">
        <v>61</v>
      </c>
      <c r="G117" s="18">
        <f t="shared" si="3"/>
        <v>36.6</v>
      </c>
      <c r="H117" s="18">
        <v>57.33</v>
      </c>
      <c r="I117" s="18">
        <f t="shared" si="4"/>
        <v>22.93</v>
      </c>
      <c r="J117" s="19">
        <f t="shared" si="5"/>
        <v>59.53</v>
      </c>
      <c r="K117" s="20"/>
    </row>
    <row r="118" s="1" customFormat="1" ht="20.25" spans="1:11">
      <c r="A118" s="15">
        <v>115</v>
      </c>
      <c r="B118" s="15" t="s">
        <v>262</v>
      </c>
      <c r="C118" s="15" t="s">
        <v>242</v>
      </c>
      <c r="D118" s="21" t="s">
        <v>267</v>
      </c>
      <c r="E118" s="17" t="s">
        <v>268</v>
      </c>
      <c r="F118" s="18">
        <v>64</v>
      </c>
      <c r="G118" s="18">
        <f t="shared" si="3"/>
        <v>38.4</v>
      </c>
      <c r="H118" s="18">
        <v>0</v>
      </c>
      <c r="I118" s="18">
        <f t="shared" si="4"/>
        <v>0</v>
      </c>
      <c r="J118" s="19">
        <f t="shared" si="5"/>
        <v>38.4</v>
      </c>
      <c r="K118" s="20" t="s">
        <v>102</v>
      </c>
    </row>
    <row r="119" s="1" customFormat="1" ht="20.25" spans="1:11">
      <c r="A119" s="15">
        <v>116</v>
      </c>
      <c r="B119" s="15" t="s">
        <v>269</v>
      </c>
      <c r="C119" s="15" t="s">
        <v>270</v>
      </c>
      <c r="D119" s="21" t="s">
        <v>271</v>
      </c>
      <c r="E119" s="17" t="s">
        <v>272</v>
      </c>
      <c r="F119" s="18">
        <v>92</v>
      </c>
      <c r="G119" s="18">
        <f t="shared" si="3"/>
        <v>55.2</v>
      </c>
      <c r="H119" s="18">
        <v>84.67</v>
      </c>
      <c r="I119" s="18">
        <f t="shared" si="4"/>
        <v>33.87</v>
      </c>
      <c r="J119" s="19">
        <f t="shared" si="5"/>
        <v>89.07</v>
      </c>
      <c r="K119" s="20"/>
    </row>
    <row r="120" s="1" customFormat="1" ht="20.25" spans="1:11">
      <c r="A120" s="15">
        <v>117</v>
      </c>
      <c r="B120" s="15" t="s">
        <v>269</v>
      </c>
      <c r="C120" s="15" t="s">
        <v>270</v>
      </c>
      <c r="D120" s="21" t="s">
        <v>273</v>
      </c>
      <c r="E120" s="17" t="s">
        <v>274</v>
      </c>
      <c r="F120" s="18">
        <v>95</v>
      </c>
      <c r="G120" s="18">
        <f t="shared" si="3"/>
        <v>57</v>
      </c>
      <c r="H120" s="18">
        <v>71.33</v>
      </c>
      <c r="I120" s="18">
        <f t="shared" si="4"/>
        <v>28.53</v>
      </c>
      <c r="J120" s="19">
        <f t="shared" si="5"/>
        <v>85.53</v>
      </c>
      <c r="K120" s="20"/>
    </row>
    <row r="121" s="1" customFormat="1" ht="20.25" spans="1:11">
      <c r="A121" s="15">
        <v>118</v>
      </c>
      <c r="B121" s="15" t="s">
        <v>269</v>
      </c>
      <c r="C121" s="15" t="s">
        <v>270</v>
      </c>
      <c r="D121" s="21" t="s">
        <v>275</v>
      </c>
      <c r="E121" s="17" t="s">
        <v>276</v>
      </c>
      <c r="F121" s="18">
        <v>93</v>
      </c>
      <c r="G121" s="18">
        <f t="shared" si="3"/>
        <v>55.8</v>
      </c>
      <c r="H121" s="18">
        <v>0</v>
      </c>
      <c r="I121" s="18">
        <f t="shared" si="4"/>
        <v>0</v>
      </c>
      <c r="J121" s="19">
        <f t="shared" si="5"/>
        <v>55.8</v>
      </c>
      <c r="K121" s="20" t="s">
        <v>102</v>
      </c>
    </row>
    <row r="122" s="1" customFormat="1" ht="20.25" spans="1:11">
      <c r="A122" s="15">
        <v>119</v>
      </c>
      <c r="B122" s="15" t="s">
        <v>110</v>
      </c>
      <c r="C122" s="15" t="s">
        <v>277</v>
      </c>
      <c r="D122" s="21" t="s">
        <v>278</v>
      </c>
      <c r="E122" s="17" t="s">
        <v>279</v>
      </c>
      <c r="F122" s="18">
        <v>86</v>
      </c>
      <c r="G122" s="18">
        <f t="shared" si="3"/>
        <v>51.6</v>
      </c>
      <c r="H122" s="18">
        <v>76.67</v>
      </c>
      <c r="I122" s="18">
        <f t="shared" si="4"/>
        <v>30.67</v>
      </c>
      <c r="J122" s="19">
        <f t="shared" si="5"/>
        <v>82.27</v>
      </c>
      <c r="K122" s="20"/>
    </row>
    <row r="123" s="1" customFormat="1" ht="20.25" spans="1:11">
      <c r="A123" s="15">
        <v>120</v>
      </c>
      <c r="B123" s="15" t="s">
        <v>110</v>
      </c>
      <c r="C123" s="15" t="s">
        <v>277</v>
      </c>
      <c r="D123" s="21" t="s">
        <v>280</v>
      </c>
      <c r="E123" s="17" t="s">
        <v>281</v>
      </c>
      <c r="F123" s="18">
        <v>86</v>
      </c>
      <c r="G123" s="18">
        <f t="shared" si="3"/>
        <v>51.6</v>
      </c>
      <c r="H123" s="18">
        <v>55</v>
      </c>
      <c r="I123" s="18">
        <f t="shared" si="4"/>
        <v>22</v>
      </c>
      <c r="J123" s="19">
        <f t="shared" si="5"/>
        <v>73.6</v>
      </c>
      <c r="K123" s="20"/>
    </row>
    <row r="124" s="1" customFormat="1" ht="20.25" spans="1:11">
      <c r="A124" s="15">
        <v>121</v>
      </c>
      <c r="B124" s="15" t="s">
        <v>110</v>
      </c>
      <c r="C124" s="15" t="s">
        <v>277</v>
      </c>
      <c r="D124" s="21" t="s">
        <v>282</v>
      </c>
      <c r="E124" s="17" t="s">
        <v>283</v>
      </c>
      <c r="F124" s="18">
        <v>84</v>
      </c>
      <c r="G124" s="18">
        <f t="shared" si="3"/>
        <v>50.4</v>
      </c>
      <c r="H124" s="18">
        <v>56.33</v>
      </c>
      <c r="I124" s="18">
        <f t="shared" si="4"/>
        <v>22.53</v>
      </c>
      <c r="J124" s="19">
        <f t="shared" si="5"/>
        <v>72.93</v>
      </c>
      <c r="K124" s="20"/>
    </row>
    <row r="125" s="1" customFormat="1" ht="20.25" spans="1:11">
      <c r="A125" s="15">
        <v>122</v>
      </c>
      <c r="B125" s="15" t="s">
        <v>222</v>
      </c>
      <c r="C125" s="15" t="s">
        <v>277</v>
      </c>
      <c r="D125" s="21" t="s">
        <v>284</v>
      </c>
      <c r="E125" s="17" t="s">
        <v>285</v>
      </c>
      <c r="F125" s="18">
        <v>92</v>
      </c>
      <c r="G125" s="18">
        <f t="shared" si="3"/>
        <v>55.2</v>
      </c>
      <c r="H125" s="18">
        <v>84.33</v>
      </c>
      <c r="I125" s="18">
        <f t="shared" si="4"/>
        <v>33.73</v>
      </c>
      <c r="J125" s="19">
        <f t="shared" si="5"/>
        <v>88.93</v>
      </c>
      <c r="K125" s="20"/>
    </row>
    <row r="126" s="1" customFormat="1" ht="20.25" spans="1:11">
      <c r="A126" s="15">
        <v>123</v>
      </c>
      <c r="B126" s="15" t="s">
        <v>222</v>
      </c>
      <c r="C126" s="15" t="s">
        <v>277</v>
      </c>
      <c r="D126" s="21" t="s">
        <v>286</v>
      </c>
      <c r="E126" s="17" t="s">
        <v>287</v>
      </c>
      <c r="F126" s="18">
        <v>92</v>
      </c>
      <c r="G126" s="18">
        <f t="shared" si="3"/>
        <v>55.2</v>
      </c>
      <c r="H126" s="18">
        <v>67</v>
      </c>
      <c r="I126" s="18">
        <f t="shared" si="4"/>
        <v>26.8</v>
      </c>
      <c r="J126" s="19">
        <f t="shared" si="5"/>
        <v>82</v>
      </c>
      <c r="K126" s="20"/>
    </row>
    <row r="127" s="1" customFormat="1" ht="20.25" spans="1:11">
      <c r="A127" s="15">
        <v>124</v>
      </c>
      <c r="B127" s="15" t="s">
        <v>222</v>
      </c>
      <c r="C127" s="15" t="s">
        <v>277</v>
      </c>
      <c r="D127" s="21" t="s">
        <v>288</v>
      </c>
      <c r="E127" s="17" t="s">
        <v>289</v>
      </c>
      <c r="F127" s="18">
        <v>93</v>
      </c>
      <c r="G127" s="18">
        <f t="shared" si="3"/>
        <v>55.8</v>
      </c>
      <c r="H127" s="18">
        <v>64.33</v>
      </c>
      <c r="I127" s="18">
        <f t="shared" si="4"/>
        <v>25.73</v>
      </c>
      <c r="J127" s="19">
        <f t="shared" si="5"/>
        <v>81.53</v>
      </c>
      <c r="K127" s="20"/>
    </row>
    <row r="128" s="1" customFormat="1" ht="20.25" spans="1:11">
      <c r="A128" s="15">
        <v>125</v>
      </c>
      <c r="B128" s="15" t="s">
        <v>209</v>
      </c>
      <c r="C128" s="15" t="s">
        <v>290</v>
      </c>
      <c r="D128" s="21" t="s">
        <v>291</v>
      </c>
      <c r="E128" s="17" t="s">
        <v>292</v>
      </c>
      <c r="F128" s="18">
        <v>86</v>
      </c>
      <c r="G128" s="18">
        <f t="shared" si="3"/>
        <v>51.6</v>
      </c>
      <c r="H128" s="18">
        <v>85</v>
      </c>
      <c r="I128" s="18">
        <f t="shared" si="4"/>
        <v>34</v>
      </c>
      <c r="J128" s="19">
        <f t="shared" si="5"/>
        <v>85.6</v>
      </c>
      <c r="K128" s="20"/>
    </row>
    <row r="129" s="1" customFormat="1" ht="20.25" spans="1:11">
      <c r="A129" s="15">
        <v>126</v>
      </c>
      <c r="B129" s="15" t="s">
        <v>209</v>
      </c>
      <c r="C129" s="15" t="s">
        <v>290</v>
      </c>
      <c r="D129" s="21" t="s">
        <v>293</v>
      </c>
      <c r="E129" s="17" t="s">
        <v>294</v>
      </c>
      <c r="F129" s="18">
        <v>83</v>
      </c>
      <c r="G129" s="18">
        <f t="shared" si="3"/>
        <v>49.8</v>
      </c>
      <c r="H129" s="18">
        <v>79</v>
      </c>
      <c r="I129" s="18">
        <f t="shared" si="4"/>
        <v>31.6</v>
      </c>
      <c r="J129" s="19">
        <f t="shared" si="5"/>
        <v>81.4</v>
      </c>
      <c r="K129" s="20"/>
    </row>
    <row r="130" s="1" customFormat="1" ht="20.25" spans="1:11">
      <c r="A130" s="15">
        <v>127</v>
      </c>
      <c r="B130" s="15" t="s">
        <v>209</v>
      </c>
      <c r="C130" s="15" t="s">
        <v>290</v>
      </c>
      <c r="D130" s="21" t="s">
        <v>295</v>
      </c>
      <c r="E130" s="17" t="s">
        <v>296</v>
      </c>
      <c r="F130" s="18">
        <v>80</v>
      </c>
      <c r="G130" s="18">
        <f t="shared" si="3"/>
        <v>48</v>
      </c>
      <c r="H130" s="18">
        <v>69.33</v>
      </c>
      <c r="I130" s="18">
        <f t="shared" si="4"/>
        <v>27.73</v>
      </c>
      <c r="J130" s="19">
        <f t="shared" si="5"/>
        <v>75.73</v>
      </c>
      <c r="K130" s="20"/>
    </row>
    <row r="131" s="1" customFormat="1" ht="20.25" spans="1:11">
      <c r="A131" s="15">
        <v>128</v>
      </c>
      <c r="B131" s="15" t="s">
        <v>209</v>
      </c>
      <c r="C131" s="15" t="s">
        <v>290</v>
      </c>
      <c r="D131" s="21" t="s">
        <v>130</v>
      </c>
      <c r="E131" s="17" t="s">
        <v>297</v>
      </c>
      <c r="F131" s="18">
        <v>78</v>
      </c>
      <c r="G131" s="18">
        <f t="shared" si="3"/>
        <v>46.8</v>
      </c>
      <c r="H131" s="18">
        <v>71.67</v>
      </c>
      <c r="I131" s="18">
        <f t="shared" si="4"/>
        <v>28.67</v>
      </c>
      <c r="J131" s="19">
        <f t="shared" si="5"/>
        <v>75.47</v>
      </c>
      <c r="K131" s="20"/>
    </row>
    <row r="132" s="1" customFormat="1" ht="20.25" spans="1:11">
      <c r="A132" s="15">
        <v>129</v>
      </c>
      <c r="B132" s="15" t="s">
        <v>209</v>
      </c>
      <c r="C132" s="15" t="s">
        <v>290</v>
      </c>
      <c r="D132" s="21" t="s">
        <v>298</v>
      </c>
      <c r="E132" s="17" t="s">
        <v>299</v>
      </c>
      <c r="F132" s="18">
        <v>78</v>
      </c>
      <c r="G132" s="18">
        <f t="shared" ref="G132:G153" si="6">ROUND(F132*60%,2)</f>
        <v>46.8</v>
      </c>
      <c r="H132" s="18">
        <v>0</v>
      </c>
      <c r="I132" s="18">
        <f t="shared" ref="I132:I153" si="7">ROUND(H132*40%,2)</f>
        <v>0</v>
      </c>
      <c r="J132" s="19">
        <f t="shared" ref="J132:J153" si="8">G132+I132</f>
        <v>46.8</v>
      </c>
      <c r="K132" s="20" t="s">
        <v>102</v>
      </c>
    </row>
    <row r="133" s="1" customFormat="1" ht="20.25" spans="1:11">
      <c r="A133" s="15">
        <v>130</v>
      </c>
      <c r="B133" s="15" t="s">
        <v>209</v>
      </c>
      <c r="C133" s="15" t="s">
        <v>290</v>
      </c>
      <c r="D133" s="21" t="s">
        <v>300</v>
      </c>
      <c r="E133" s="17" t="s">
        <v>301</v>
      </c>
      <c r="F133" s="18">
        <v>78</v>
      </c>
      <c r="G133" s="18">
        <f t="shared" si="6"/>
        <v>46.8</v>
      </c>
      <c r="H133" s="18">
        <v>0</v>
      </c>
      <c r="I133" s="18">
        <f t="shared" si="7"/>
        <v>0</v>
      </c>
      <c r="J133" s="19">
        <f t="shared" si="8"/>
        <v>46.8</v>
      </c>
      <c r="K133" s="20" t="s">
        <v>102</v>
      </c>
    </row>
    <row r="134" s="1" customFormat="1" ht="20.25" spans="1:11">
      <c r="A134" s="15">
        <v>131</v>
      </c>
      <c r="B134" s="15" t="s">
        <v>302</v>
      </c>
      <c r="C134" s="15" t="s">
        <v>290</v>
      </c>
      <c r="D134" s="21" t="s">
        <v>303</v>
      </c>
      <c r="E134" s="17" t="s">
        <v>304</v>
      </c>
      <c r="F134" s="18">
        <v>78</v>
      </c>
      <c r="G134" s="18">
        <f t="shared" si="6"/>
        <v>46.8</v>
      </c>
      <c r="H134" s="18">
        <v>81</v>
      </c>
      <c r="I134" s="18">
        <f t="shared" si="7"/>
        <v>32.4</v>
      </c>
      <c r="J134" s="19">
        <f t="shared" si="8"/>
        <v>79.2</v>
      </c>
      <c r="K134" s="20"/>
    </row>
    <row r="135" s="1" customFormat="1" ht="20.25" spans="1:11">
      <c r="A135" s="15">
        <v>132</v>
      </c>
      <c r="B135" s="15" t="s">
        <v>302</v>
      </c>
      <c r="C135" s="15" t="s">
        <v>290</v>
      </c>
      <c r="D135" s="21" t="s">
        <v>305</v>
      </c>
      <c r="E135" s="17" t="s">
        <v>306</v>
      </c>
      <c r="F135" s="18">
        <v>78</v>
      </c>
      <c r="G135" s="18">
        <f t="shared" si="6"/>
        <v>46.8</v>
      </c>
      <c r="H135" s="18">
        <v>75.33</v>
      </c>
      <c r="I135" s="18">
        <f t="shared" si="7"/>
        <v>30.13</v>
      </c>
      <c r="J135" s="19">
        <f t="shared" si="8"/>
        <v>76.93</v>
      </c>
      <c r="K135" s="20"/>
    </row>
    <row r="136" s="1" customFormat="1" ht="20.25" spans="1:11">
      <c r="A136" s="15">
        <v>133</v>
      </c>
      <c r="B136" s="15" t="s">
        <v>302</v>
      </c>
      <c r="C136" s="15" t="s">
        <v>290</v>
      </c>
      <c r="D136" s="21" t="s">
        <v>307</v>
      </c>
      <c r="E136" s="17" t="s">
        <v>308</v>
      </c>
      <c r="F136" s="18">
        <v>80</v>
      </c>
      <c r="G136" s="18">
        <f t="shared" si="6"/>
        <v>48</v>
      </c>
      <c r="H136" s="18">
        <v>52</v>
      </c>
      <c r="I136" s="18">
        <f t="shared" si="7"/>
        <v>20.8</v>
      </c>
      <c r="J136" s="19">
        <f t="shared" si="8"/>
        <v>68.8</v>
      </c>
      <c r="K136" s="20"/>
    </row>
    <row r="137" s="1" customFormat="1" ht="20.25" spans="1:11">
      <c r="A137" s="15">
        <v>134</v>
      </c>
      <c r="B137" s="15" t="s">
        <v>309</v>
      </c>
      <c r="C137" s="15" t="s">
        <v>310</v>
      </c>
      <c r="D137" s="21" t="s">
        <v>311</v>
      </c>
      <c r="E137" s="17" t="s">
        <v>312</v>
      </c>
      <c r="F137" s="18">
        <v>79</v>
      </c>
      <c r="G137" s="18">
        <f t="shared" si="6"/>
        <v>47.4</v>
      </c>
      <c r="H137" s="18">
        <v>70.33</v>
      </c>
      <c r="I137" s="18">
        <f t="shared" si="7"/>
        <v>28.13</v>
      </c>
      <c r="J137" s="19">
        <f t="shared" si="8"/>
        <v>75.53</v>
      </c>
      <c r="K137" s="20"/>
    </row>
    <row r="138" s="1" customFormat="1" ht="20.25" spans="1:11">
      <c r="A138" s="15">
        <v>135</v>
      </c>
      <c r="B138" s="15" t="s">
        <v>309</v>
      </c>
      <c r="C138" s="15" t="s">
        <v>310</v>
      </c>
      <c r="D138" s="21" t="s">
        <v>313</v>
      </c>
      <c r="E138" s="17" t="s">
        <v>314</v>
      </c>
      <c r="F138" s="18">
        <v>70</v>
      </c>
      <c r="G138" s="18">
        <f t="shared" si="6"/>
        <v>42</v>
      </c>
      <c r="H138" s="18">
        <v>51.67</v>
      </c>
      <c r="I138" s="18">
        <f t="shared" si="7"/>
        <v>20.67</v>
      </c>
      <c r="J138" s="19">
        <f t="shared" si="8"/>
        <v>62.67</v>
      </c>
      <c r="K138" s="20"/>
    </row>
    <row r="139" s="1" customFormat="1" ht="20.25" spans="1:11">
      <c r="A139" s="15">
        <v>136</v>
      </c>
      <c r="B139" s="15" t="s">
        <v>309</v>
      </c>
      <c r="C139" s="15" t="s">
        <v>310</v>
      </c>
      <c r="D139" s="21" t="s">
        <v>315</v>
      </c>
      <c r="E139" s="17" t="s">
        <v>316</v>
      </c>
      <c r="F139" s="18">
        <v>69</v>
      </c>
      <c r="G139" s="18">
        <f t="shared" si="6"/>
        <v>41.4</v>
      </c>
      <c r="H139" s="18">
        <v>51</v>
      </c>
      <c r="I139" s="18">
        <f t="shared" si="7"/>
        <v>20.4</v>
      </c>
      <c r="J139" s="19">
        <f t="shared" si="8"/>
        <v>61.8</v>
      </c>
      <c r="K139" s="20"/>
    </row>
    <row r="140" s="1" customFormat="1" ht="20.25" spans="1:11">
      <c r="A140" s="15">
        <v>137</v>
      </c>
      <c r="B140" s="15" t="s">
        <v>222</v>
      </c>
      <c r="C140" s="15" t="s">
        <v>310</v>
      </c>
      <c r="D140" s="21" t="s">
        <v>317</v>
      </c>
      <c r="E140" s="17" t="s">
        <v>318</v>
      </c>
      <c r="F140" s="18">
        <v>91</v>
      </c>
      <c r="G140" s="18">
        <f t="shared" si="6"/>
        <v>54.6</v>
      </c>
      <c r="H140" s="18">
        <v>70</v>
      </c>
      <c r="I140" s="18">
        <f t="shared" si="7"/>
        <v>28</v>
      </c>
      <c r="J140" s="19">
        <f t="shared" si="8"/>
        <v>82.6</v>
      </c>
      <c r="K140" s="20"/>
    </row>
    <row r="141" s="1" customFormat="1" ht="20.25" spans="1:11">
      <c r="A141" s="15">
        <v>138</v>
      </c>
      <c r="B141" s="15" t="s">
        <v>222</v>
      </c>
      <c r="C141" s="15" t="s">
        <v>310</v>
      </c>
      <c r="D141" s="21" t="s">
        <v>319</v>
      </c>
      <c r="E141" s="17" t="s">
        <v>320</v>
      </c>
      <c r="F141" s="18">
        <v>94</v>
      </c>
      <c r="G141" s="18">
        <f t="shared" si="6"/>
        <v>56.4</v>
      </c>
      <c r="H141" s="18">
        <v>51</v>
      </c>
      <c r="I141" s="18">
        <f t="shared" si="7"/>
        <v>20.4</v>
      </c>
      <c r="J141" s="19">
        <f t="shared" si="8"/>
        <v>76.8</v>
      </c>
      <c r="K141" s="20"/>
    </row>
    <row r="142" s="1" customFormat="1" ht="20.25" spans="1:11">
      <c r="A142" s="15">
        <v>139</v>
      </c>
      <c r="B142" s="15" t="s">
        <v>222</v>
      </c>
      <c r="C142" s="15" t="s">
        <v>310</v>
      </c>
      <c r="D142" s="21" t="s">
        <v>321</v>
      </c>
      <c r="E142" s="17" t="s">
        <v>322</v>
      </c>
      <c r="F142" s="18">
        <v>91</v>
      </c>
      <c r="G142" s="18">
        <f t="shared" si="6"/>
        <v>54.6</v>
      </c>
      <c r="H142" s="18">
        <v>51.33</v>
      </c>
      <c r="I142" s="18">
        <f t="shared" si="7"/>
        <v>20.53</v>
      </c>
      <c r="J142" s="19">
        <f t="shared" si="8"/>
        <v>75.13</v>
      </c>
      <c r="K142" s="20"/>
    </row>
    <row r="143" s="1" customFormat="1" ht="20.25" spans="1:11">
      <c r="A143" s="15">
        <v>140</v>
      </c>
      <c r="B143" s="15" t="s">
        <v>323</v>
      </c>
      <c r="C143" s="15" t="s">
        <v>310</v>
      </c>
      <c r="D143" s="21" t="s">
        <v>324</v>
      </c>
      <c r="E143" s="17" t="s">
        <v>325</v>
      </c>
      <c r="F143" s="18">
        <v>75.5</v>
      </c>
      <c r="G143" s="18">
        <f t="shared" si="6"/>
        <v>45.3</v>
      </c>
      <c r="H143" s="18">
        <v>70</v>
      </c>
      <c r="I143" s="18">
        <f t="shared" si="7"/>
        <v>28</v>
      </c>
      <c r="J143" s="19">
        <f t="shared" si="8"/>
        <v>73.3</v>
      </c>
      <c r="K143" s="20"/>
    </row>
    <row r="144" s="1" customFormat="1" ht="20.25" spans="1:11">
      <c r="A144" s="15">
        <v>141</v>
      </c>
      <c r="B144" s="15" t="s">
        <v>323</v>
      </c>
      <c r="C144" s="15" t="s">
        <v>310</v>
      </c>
      <c r="D144" s="21" t="s">
        <v>326</v>
      </c>
      <c r="E144" s="17" t="s">
        <v>327</v>
      </c>
      <c r="F144" s="18">
        <v>75</v>
      </c>
      <c r="G144" s="18">
        <f t="shared" si="6"/>
        <v>45</v>
      </c>
      <c r="H144" s="18">
        <v>51</v>
      </c>
      <c r="I144" s="18">
        <f t="shared" si="7"/>
        <v>20.4</v>
      </c>
      <c r="J144" s="19">
        <f t="shared" si="8"/>
        <v>65.4</v>
      </c>
      <c r="K144" s="20"/>
    </row>
    <row r="145" s="1" customFormat="1" ht="20.25" spans="1:11">
      <c r="A145" s="15">
        <v>142</v>
      </c>
      <c r="B145" s="15" t="s">
        <v>323</v>
      </c>
      <c r="C145" s="15" t="s">
        <v>310</v>
      </c>
      <c r="D145" s="21" t="s">
        <v>328</v>
      </c>
      <c r="E145" s="17" t="s">
        <v>329</v>
      </c>
      <c r="F145" s="18">
        <v>73</v>
      </c>
      <c r="G145" s="18">
        <f t="shared" si="6"/>
        <v>43.8</v>
      </c>
      <c r="H145" s="18">
        <v>52</v>
      </c>
      <c r="I145" s="18">
        <f t="shared" si="7"/>
        <v>20.8</v>
      </c>
      <c r="J145" s="19">
        <f t="shared" si="8"/>
        <v>64.6</v>
      </c>
      <c r="K145" s="20"/>
    </row>
    <row r="146" s="1" customFormat="1" ht="20.25" spans="1:11">
      <c r="A146" s="15">
        <v>143</v>
      </c>
      <c r="B146" s="15" t="s">
        <v>262</v>
      </c>
      <c r="C146" s="15" t="s">
        <v>330</v>
      </c>
      <c r="D146" s="21" t="s">
        <v>331</v>
      </c>
      <c r="E146" s="17" t="s">
        <v>332</v>
      </c>
      <c r="F146" s="18">
        <v>87</v>
      </c>
      <c r="G146" s="18">
        <f t="shared" si="6"/>
        <v>52.2</v>
      </c>
      <c r="H146" s="18">
        <v>75.67</v>
      </c>
      <c r="I146" s="18">
        <f t="shared" si="7"/>
        <v>30.27</v>
      </c>
      <c r="J146" s="19">
        <f t="shared" si="8"/>
        <v>82.47</v>
      </c>
      <c r="K146" s="20"/>
    </row>
    <row r="147" s="1" customFormat="1" ht="20.25" spans="1:11">
      <c r="A147" s="15">
        <v>144</v>
      </c>
      <c r="B147" s="15" t="s">
        <v>262</v>
      </c>
      <c r="C147" s="15" t="s">
        <v>330</v>
      </c>
      <c r="D147" s="21" t="s">
        <v>333</v>
      </c>
      <c r="E147" s="17" t="s">
        <v>334</v>
      </c>
      <c r="F147" s="18">
        <v>76</v>
      </c>
      <c r="G147" s="18">
        <f t="shared" si="6"/>
        <v>45.6</v>
      </c>
      <c r="H147" s="18">
        <v>69.67</v>
      </c>
      <c r="I147" s="18">
        <f t="shared" si="7"/>
        <v>27.87</v>
      </c>
      <c r="J147" s="19">
        <f t="shared" si="8"/>
        <v>73.47</v>
      </c>
      <c r="K147" s="20"/>
    </row>
    <row r="148" s="1" customFormat="1" ht="20.25" spans="1:11">
      <c r="A148" s="15">
        <v>145</v>
      </c>
      <c r="B148" s="15" t="s">
        <v>262</v>
      </c>
      <c r="C148" s="15" t="s">
        <v>330</v>
      </c>
      <c r="D148" s="21" t="s">
        <v>335</v>
      </c>
      <c r="E148" s="17" t="s">
        <v>336</v>
      </c>
      <c r="F148" s="18">
        <v>64</v>
      </c>
      <c r="G148" s="18">
        <f t="shared" si="6"/>
        <v>38.4</v>
      </c>
      <c r="H148" s="18">
        <v>0</v>
      </c>
      <c r="I148" s="18">
        <f t="shared" si="7"/>
        <v>0</v>
      </c>
      <c r="J148" s="19">
        <f t="shared" si="8"/>
        <v>38.4</v>
      </c>
      <c r="K148" s="20" t="s">
        <v>102</v>
      </c>
    </row>
    <row r="149" s="1" customFormat="1" ht="20.25" spans="1:11">
      <c r="A149" s="15">
        <v>146</v>
      </c>
      <c r="B149" s="15" t="s">
        <v>255</v>
      </c>
      <c r="C149" s="15" t="s">
        <v>330</v>
      </c>
      <c r="D149" s="21" t="s">
        <v>337</v>
      </c>
      <c r="E149" s="17" t="s">
        <v>338</v>
      </c>
      <c r="F149" s="18">
        <v>78.5</v>
      </c>
      <c r="G149" s="18">
        <f t="shared" si="6"/>
        <v>47.1</v>
      </c>
      <c r="H149" s="18">
        <v>86.33</v>
      </c>
      <c r="I149" s="18">
        <f t="shared" si="7"/>
        <v>34.53</v>
      </c>
      <c r="J149" s="19">
        <f t="shared" si="8"/>
        <v>81.63</v>
      </c>
      <c r="K149" s="20"/>
    </row>
    <row r="150" s="1" customFormat="1" ht="20.25" spans="1:11">
      <c r="A150" s="15">
        <v>147</v>
      </c>
      <c r="B150" s="15" t="s">
        <v>255</v>
      </c>
      <c r="C150" s="15" t="s">
        <v>330</v>
      </c>
      <c r="D150" s="21" t="s">
        <v>339</v>
      </c>
      <c r="E150" s="17" t="s">
        <v>340</v>
      </c>
      <c r="F150" s="18">
        <v>78.5</v>
      </c>
      <c r="G150" s="18">
        <f t="shared" si="6"/>
        <v>47.1</v>
      </c>
      <c r="H150" s="18">
        <v>81</v>
      </c>
      <c r="I150" s="18">
        <f t="shared" si="7"/>
        <v>32.4</v>
      </c>
      <c r="J150" s="19">
        <f t="shared" si="8"/>
        <v>79.5</v>
      </c>
      <c r="K150" s="20"/>
    </row>
    <row r="151" s="1" customFormat="1" ht="20.25" spans="1:11">
      <c r="A151" s="15">
        <v>148</v>
      </c>
      <c r="B151" s="15" t="s">
        <v>255</v>
      </c>
      <c r="C151" s="15" t="s">
        <v>330</v>
      </c>
      <c r="D151" s="21" t="s">
        <v>341</v>
      </c>
      <c r="E151" s="17" t="s">
        <v>342</v>
      </c>
      <c r="F151" s="18">
        <v>78.5</v>
      </c>
      <c r="G151" s="18">
        <f t="shared" si="6"/>
        <v>47.1</v>
      </c>
      <c r="H151" s="18">
        <v>78.67</v>
      </c>
      <c r="I151" s="18">
        <f t="shared" si="7"/>
        <v>31.47</v>
      </c>
      <c r="J151" s="19">
        <f t="shared" si="8"/>
        <v>78.57</v>
      </c>
      <c r="K151" s="20"/>
    </row>
    <row r="152" s="1" customFormat="1" ht="20.25" spans="1:11">
      <c r="A152" s="15">
        <v>149</v>
      </c>
      <c r="B152" s="15" t="s">
        <v>255</v>
      </c>
      <c r="C152" s="15" t="s">
        <v>330</v>
      </c>
      <c r="D152" s="21" t="s">
        <v>343</v>
      </c>
      <c r="E152" s="17" t="s">
        <v>344</v>
      </c>
      <c r="F152" s="18">
        <v>79.5</v>
      </c>
      <c r="G152" s="18">
        <f t="shared" si="6"/>
        <v>47.7</v>
      </c>
      <c r="H152" s="18">
        <v>72.67</v>
      </c>
      <c r="I152" s="18">
        <f t="shared" si="7"/>
        <v>29.07</v>
      </c>
      <c r="J152" s="19">
        <f t="shared" si="8"/>
        <v>76.77</v>
      </c>
      <c r="K152" s="20"/>
    </row>
    <row r="153" s="1" customFormat="1" ht="20.25" spans="1:11">
      <c r="A153" s="15">
        <v>150</v>
      </c>
      <c r="B153" s="15" t="s">
        <v>255</v>
      </c>
      <c r="C153" s="15" t="s">
        <v>330</v>
      </c>
      <c r="D153" s="21" t="s">
        <v>286</v>
      </c>
      <c r="E153" s="17" t="s">
        <v>345</v>
      </c>
      <c r="F153" s="18">
        <v>78.5</v>
      </c>
      <c r="G153" s="18">
        <f t="shared" si="6"/>
        <v>47.1</v>
      </c>
      <c r="H153" s="18">
        <v>56</v>
      </c>
      <c r="I153" s="18">
        <f t="shared" si="7"/>
        <v>22.4</v>
      </c>
      <c r="J153" s="19">
        <f t="shared" si="8"/>
        <v>69.5</v>
      </c>
      <c r="K153" s="20"/>
    </row>
  </sheetData>
  <autoFilter xmlns:etc="http://www.wps.cn/officeDocument/2017/etCustomData" ref="A3:K153" etc:filterBottomFollowUsedRange="0">
    <extLst/>
  </autoFilter>
  <mergeCells count="2">
    <mergeCell ref="A1:B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佩恩天道</cp:lastModifiedBy>
  <dcterms:created xsi:type="dcterms:W3CDTF">2023-07-22T08:52:00Z</dcterms:created>
  <dcterms:modified xsi:type="dcterms:W3CDTF">2026-07-31T11:01:58Z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BD6D6797F9234DD3AE87EFF7411EE2AA_13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