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845"/>
  </bookViews>
  <sheets>
    <sheet name="考核招聘" sheetId="2" r:id="rId1"/>
  </sheets>
  <definedNames>
    <definedName name="_xlnm._FilterDatabase" localSheetId="0" hidden="1">考核招聘!$A$3:$K$40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<sst xmlns="http://schemas.openxmlformats.org/spreadsheetml/2006/main" count="175" uniqueCount="104">
  <si>
    <t>附件2：</t>
  </si>
  <si>
    <t>三亚市教育局2026年面向社会第二次考核招聘教职工面试成绩</t>
  </si>
  <si>
    <t>序号</t>
  </si>
  <si>
    <t>岗位名称</t>
  </si>
  <si>
    <t>招聘单位</t>
  </si>
  <si>
    <t>身份证号码</t>
  </si>
  <si>
    <t>姓名</t>
  </si>
  <si>
    <t>专业面试</t>
  </si>
  <si>
    <t>专业面试成绩
*60%</t>
  </si>
  <si>
    <t>综合面试成绩</t>
  </si>
  <si>
    <t>综合面试面试成绩
*40%</t>
  </si>
  <si>
    <t>考核总成绩</t>
  </si>
  <si>
    <t>备注</t>
  </si>
  <si>
    <t>高中物理教师C类</t>
  </si>
  <si>
    <t>中国人民大学附属中学三亚学校</t>
  </si>
  <si>
    <t>232302********6527</t>
  </si>
  <si>
    <t>吴春颖</t>
  </si>
  <si>
    <t>652323********1727</t>
  </si>
  <si>
    <t>丁红宇</t>
  </si>
  <si>
    <t>371329********1812</t>
  </si>
  <si>
    <t>唐志鹏</t>
  </si>
  <si>
    <t>面试缺考</t>
  </si>
  <si>
    <t>232325********021x</t>
  </si>
  <si>
    <t>王明明</t>
  </si>
  <si>
    <t>高中语文教师C类</t>
  </si>
  <si>
    <t>重庆巴蜀中学教育集团三亚市
迎宾中学</t>
  </si>
  <si>
    <t>433101********0063</t>
  </si>
  <si>
    <t>黄晋欢</t>
  </si>
  <si>
    <t>210411********323X</t>
  </si>
  <si>
    <t>张浩</t>
  </si>
  <si>
    <t>230903********0317</t>
  </si>
  <si>
    <t>顾源</t>
  </si>
  <si>
    <t>高中化学教师C类</t>
  </si>
  <si>
    <t>412826********6049</t>
  </si>
  <si>
    <t>李海霞</t>
  </si>
  <si>
    <t>622201********0950</t>
  </si>
  <si>
    <t>张小波</t>
  </si>
  <si>
    <t>高中生物学教师C类</t>
  </si>
  <si>
    <t>532128********3606</t>
  </si>
  <si>
    <t>朱玉竹</t>
  </si>
  <si>
    <t>中学数学教师C类</t>
  </si>
  <si>
    <t>苏州中学附属三亚学校</t>
  </si>
  <si>
    <t>411527********003X</t>
  </si>
  <si>
    <t>任一杰</t>
  </si>
  <si>
    <t>130123********3322</t>
  </si>
  <si>
    <t>邵维克</t>
  </si>
  <si>
    <t>360428********3111</t>
  </si>
  <si>
    <t>吴集洋</t>
  </si>
  <si>
    <t>152201********5013</t>
  </si>
  <si>
    <t>项勇</t>
  </si>
  <si>
    <t>371327********1526</t>
  </si>
  <si>
    <t>严飞</t>
  </si>
  <si>
    <t>230121********0042</t>
  </si>
  <si>
    <t>王玲玲</t>
  </si>
  <si>
    <t>372523********8736</t>
  </si>
  <si>
    <t>史乃庆</t>
  </si>
  <si>
    <t>中学语文教师C类</t>
  </si>
  <si>
    <t>413022********1511</t>
  </si>
  <si>
    <t>祝孔超</t>
  </si>
  <si>
    <t>411527********8262</t>
  </si>
  <si>
    <t>徐建玲</t>
  </si>
  <si>
    <t>413022********2019</t>
  </si>
  <si>
    <t>董洪</t>
  </si>
  <si>
    <t>412702********1171</t>
  </si>
  <si>
    <t>李保春</t>
  </si>
  <si>
    <t>高中英语教师C类</t>
  </si>
  <si>
    <t>231025********5725</t>
  </si>
  <si>
    <t>陈睿</t>
  </si>
  <si>
    <t>高中数学教师C类</t>
  </si>
  <si>
    <t>142729********1224</t>
  </si>
  <si>
    <t>程琴琴</t>
  </si>
  <si>
    <t>410711********0031</t>
  </si>
  <si>
    <t>杨超民</t>
  </si>
  <si>
    <t>410522********3228</t>
  </si>
  <si>
    <t>黎海霞</t>
  </si>
  <si>
    <t>412924********0617</t>
  </si>
  <si>
    <t>王旭</t>
  </si>
  <si>
    <t>211021********8215</t>
  </si>
  <si>
    <t>李智霖</t>
  </si>
  <si>
    <t>高中思想政治教师C类</t>
  </si>
  <si>
    <t>410202********1057</t>
  </si>
  <si>
    <t>李振龙</t>
  </si>
  <si>
    <t>231084********1132</t>
  </si>
  <si>
    <t>张信先</t>
  </si>
  <si>
    <t>高中地理教师C类</t>
  </si>
  <si>
    <t>431023********1827</t>
  </si>
  <si>
    <t>何丽红</t>
  </si>
  <si>
    <t>421125********614x</t>
  </si>
  <si>
    <t>张婷婷</t>
  </si>
  <si>
    <t>340321********5613</t>
  </si>
  <si>
    <t>何水</t>
  </si>
  <si>
    <t>西南大学三亚中学</t>
  </si>
  <si>
    <t>230902********0327</t>
  </si>
  <si>
    <t>吴喜红</t>
  </si>
  <si>
    <t>430322********102X</t>
  </si>
  <si>
    <t>吴平</t>
  </si>
  <si>
    <t>中学物理教师C类</t>
  </si>
  <si>
    <t>452502********3118</t>
  </si>
  <si>
    <t>郑毅</t>
  </si>
  <si>
    <t>三亚市民族中学</t>
  </si>
  <si>
    <t>230203********2122</t>
  </si>
  <si>
    <t>尚力</t>
  </si>
  <si>
    <t>612401********0951</t>
  </si>
  <si>
    <t>楼志刚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</si>
</sst>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16"/>
      <color theme="1"/>
      <name val="宋体"/>
      <charset val="134"/>
    </font>
    <font>
      <sz val="12"/>
      <name val="Arial"/>
      <charset val="134"/>
    </font>
    <font>
      <sz val="12"/>
      <name val="宋体"/>
      <charset val="134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3" fillId="0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tabSelected="1" topLeftCell="C1" workbookViewId="0">
      <selection activeCell="K7" sqref="K7"/>
    </sheetView>
  </sheetViews>
  <sheetFormatPr defaultColWidth="9" defaultRowHeight="13.5"/>
  <cols>
    <col min="1" max="1" width="8.25" style="1" customWidth="1"/>
    <col min="2" max="2" width="27" style="1" customWidth="1"/>
    <col min="3" max="3" width="38.25" style="1" customWidth="1"/>
    <col min="4" max="4" width="20.375" style="1" customWidth="1"/>
    <col min="5" max="5" width="7.375" style="1" customWidth="1"/>
    <col min="6" max="6" width="12.875" style="2" customWidth="1"/>
    <col min="7" max="7" width="17.375" style="2" customWidth="1"/>
    <col min="8" max="8" width="14.625" style="2" customWidth="1"/>
    <col min="9" max="9" width="17.375" style="3" customWidth="1"/>
    <col min="10" max="10" width="16" style="2" customWidth="1"/>
    <col min="11" max="11" width="12.375" style="1" customWidth="1"/>
    <col min="12" max="16384" width="9" style="1"/>
  </cols>
  <sheetData>
    <row r="1" s="1" customFormat="1" ht="20.25" spans="1:11">
      <c r="A1" s="4" t="s">
        <v>0</v>
      </c>
      <c r="B1" s="4"/>
      <c r="C1" s="5"/>
      <c r="D1" s="5"/>
      <c r="F1" s="2"/>
      <c r="G1" s="2"/>
      <c r="H1" s="2"/>
      <c r="I1" s="3"/>
      <c r="J1" s="2"/>
    </row>
    <row r="2" s="1" customFormat="1" ht="46" customHeight="1" spans="1:11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1" customFormat="1" ht="62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1" t="s">
        <v>12</v>
      </c>
    </row>
    <row r="4" s="1" customFormat="1" ht="20.25" spans="1:11">
      <c r="A4" s="12">
        <v>1</v>
      </c>
      <c r="B4" s="13" t="s">
        <v>13</v>
      </c>
      <c r="C4" s="13" t="s">
        <v>14</v>
      </c>
      <c r="D4" s="16" t="s">
        <v>15</v>
      </c>
      <c r="E4" s="13" t="s">
        <v>16</v>
      </c>
      <c r="F4" s="14">
        <v>75</v>
      </c>
      <c r="G4" s="14">
        <f>ROUND(F4*60%,2)</f>
        <v>45</v>
      </c>
      <c r="H4" s="14">
        <v>74</v>
      </c>
      <c r="I4" s="15">
        <f>ROUND(H4*40%,2)</f>
        <v>29.6</v>
      </c>
      <c r="J4" s="14">
        <f>G4+I4</f>
        <v>74.6</v>
      </c>
      <c r="K4" s="14"/>
    </row>
    <row r="5" s="1" customFormat="1" ht="20.25" spans="1:11">
      <c r="A5" s="12">
        <v>2</v>
      </c>
      <c r="B5" s="13" t="s">
        <v>13</v>
      </c>
      <c r="C5" s="13" t="s">
        <v>14</v>
      </c>
      <c r="D5" s="16" t="s">
        <v>17</v>
      </c>
      <c r="E5" s="13" t="s">
        <v>18</v>
      </c>
      <c r="F5" s="14">
        <v>69.33</v>
      </c>
      <c r="G5" s="14">
        <f t="shared" ref="G4:G40" si="0">ROUND(F5*60%,2)</f>
        <v>41.6</v>
      </c>
      <c r="H5" s="14">
        <v>78</v>
      </c>
      <c r="I5" s="15">
        <f t="shared" ref="I4:I40" si="1">ROUND(H5*40%,2)</f>
        <v>31.2</v>
      </c>
      <c r="J5" s="14">
        <f t="shared" ref="J5:J40" si="2">G5+I5</f>
        <v>72.8</v>
      </c>
      <c r="K5" s="14"/>
    </row>
    <row r="6" s="1" customFormat="1" ht="20.25" spans="1:11">
      <c r="A6" s="12">
        <v>3</v>
      </c>
      <c r="B6" s="13" t="s">
        <v>13</v>
      </c>
      <c r="C6" s="13" t="s">
        <v>14</v>
      </c>
      <c r="D6" s="16" t="s">
        <v>19</v>
      </c>
      <c r="E6" s="13" t="s">
        <v>20</v>
      </c>
      <c r="F6" s="14">
        <v>0</v>
      </c>
      <c r="G6" s="14">
        <f t="shared" si="0"/>
        <v>0</v>
      </c>
      <c r="H6" s="14">
        <v>0</v>
      </c>
      <c r="I6" s="15">
        <f t="shared" si="1"/>
        <v>0</v>
      </c>
      <c r="J6" s="14">
        <f t="shared" si="2"/>
        <v>0</v>
      </c>
      <c r="K6" s="14" t="s">
        <v>21</v>
      </c>
    </row>
    <row r="7" s="1" customFormat="1" ht="20.25" spans="1:11">
      <c r="A7" s="12">
        <v>4</v>
      </c>
      <c r="B7" s="13" t="s">
        <v>13</v>
      </c>
      <c r="C7" s="13" t="s">
        <v>14</v>
      </c>
      <c r="D7" s="16" t="s">
        <v>22</v>
      </c>
      <c r="E7" s="13" t="s">
        <v>23</v>
      </c>
      <c r="F7" s="14">
        <v>0</v>
      </c>
      <c r="G7" s="14">
        <f t="shared" si="0"/>
        <v>0</v>
      </c>
      <c r="H7" s="14">
        <v>0</v>
      </c>
      <c r="I7" s="15">
        <f t="shared" si="1"/>
        <v>0</v>
      </c>
      <c r="J7" s="14">
        <f t="shared" si="2"/>
        <v>0</v>
      </c>
      <c r="K7" s="14" t="s">
        <v>21</v>
      </c>
    </row>
    <row r="8" s="1" customFormat="1" ht="20.25" spans="1:11">
      <c r="A8" s="12">
        <v>5</v>
      </c>
      <c r="B8" s="13" t="s">
        <v>24</v>
      </c>
      <c r="C8" s="13" t="s">
        <v>25</v>
      </c>
      <c r="D8" s="16" t="s">
        <v>26</v>
      </c>
      <c r="E8" s="13" t="s">
        <v>27</v>
      </c>
      <c r="F8" s="14">
        <v>0</v>
      </c>
      <c r="G8" s="14">
        <f t="shared" si="0"/>
        <v>0</v>
      </c>
      <c r="H8" s="14">
        <v>0</v>
      </c>
      <c r="I8" s="15">
        <f t="shared" si="1"/>
        <v>0</v>
      </c>
      <c r="J8" s="14">
        <f t="shared" si="2"/>
        <v>0</v>
      </c>
      <c r="K8" s="14" t="s">
        <v>21</v>
      </c>
    </row>
    <row r="9" s="1" customFormat="1" ht="20.25" spans="1:11">
      <c r="A9" s="12">
        <v>6</v>
      </c>
      <c r="B9" s="13" t="s">
        <v>13</v>
      </c>
      <c r="C9" s="13" t="s">
        <v>25</v>
      </c>
      <c r="D9" s="16" t="s">
        <v>28</v>
      </c>
      <c r="E9" s="13" t="s">
        <v>29</v>
      </c>
      <c r="F9" s="14">
        <v>64.33</v>
      </c>
      <c r="G9" s="14">
        <f t="shared" si="0"/>
        <v>38.6</v>
      </c>
      <c r="H9" s="14">
        <v>64.33</v>
      </c>
      <c r="I9" s="15">
        <f t="shared" si="1"/>
        <v>25.73</v>
      </c>
      <c r="J9" s="14">
        <f t="shared" si="2"/>
        <v>64.33</v>
      </c>
      <c r="K9" s="14"/>
    </row>
    <row r="10" s="1" customFormat="1" ht="20.25" spans="1:11">
      <c r="A10" s="12">
        <v>7</v>
      </c>
      <c r="B10" s="13" t="s">
        <v>13</v>
      </c>
      <c r="C10" s="13" t="s">
        <v>25</v>
      </c>
      <c r="D10" s="16" t="s">
        <v>30</v>
      </c>
      <c r="E10" s="13" t="s">
        <v>31</v>
      </c>
      <c r="F10" s="14">
        <v>0</v>
      </c>
      <c r="G10" s="14">
        <f t="shared" si="0"/>
        <v>0</v>
      </c>
      <c r="H10" s="14">
        <v>0</v>
      </c>
      <c r="I10" s="15">
        <f t="shared" si="1"/>
        <v>0</v>
      </c>
      <c r="J10" s="14">
        <f t="shared" si="2"/>
        <v>0</v>
      </c>
      <c r="K10" s="14" t="s">
        <v>21</v>
      </c>
    </row>
    <row r="11" s="1" customFormat="1" ht="20.25" spans="1:11">
      <c r="A11" s="12">
        <v>8</v>
      </c>
      <c r="B11" s="13" t="s">
        <v>32</v>
      </c>
      <c r="C11" s="13" t="s">
        <v>25</v>
      </c>
      <c r="D11" s="16" t="s">
        <v>33</v>
      </c>
      <c r="E11" s="13" t="s">
        <v>34</v>
      </c>
      <c r="F11" s="14">
        <v>64.33</v>
      </c>
      <c r="G11" s="14">
        <f t="shared" si="0"/>
        <v>38.6</v>
      </c>
      <c r="H11" s="14">
        <v>62.33</v>
      </c>
      <c r="I11" s="15">
        <f t="shared" si="1"/>
        <v>24.93</v>
      </c>
      <c r="J11" s="14">
        <f t="shared" si="2"/>
        <v>63.53</v>
      </c>
      <c r="K11" s="14"/>
    </row>
    <row r="12" s="1" customFormat="1" ht="20.25" spans="1:11">
      <c r="A12" s="12">
        <v>9</v>
      </c>
      <c r="B12" s="13" t="s">
        <v>32</v>
      </c>
      <c r="C12" s="13" t="s">
        <v>25</v>
      </c>
      <c r="D12" s="16" t="s">
        <v>35</v>
      </c>
      <c r="E12" s="13" t="s">
        <v>36</v>
      </c>
      <c r="F12" s="14">
        <v>0</v>
      </c>
      <c r="G12" s="14">
        <f t="shared" si="0"/>
        <v>0</v>
      </c>
      <c r="H12" s="14">
        <v>0</v>
      </c>
      <c r="I12" s="15">
        <f t="shared" si="1"/>
        <v>0</v>
      </c>
      <c r="J12" s="14">
        <f t="shared" si="2"/>
        <v>0</v>
      </c>
      <c r="K12" s="14" t="s">
        <v>21</v>
      </c>
    </row>
    <row r="13" s="1" customFormat="1" ht="20.25" spans="1:11">
      <c r="A13" s="12">
        <v>10</v>
      </c>
      <c r="B13" s="13" t="s">
        <v>37</v>
      </c>
      <c r="C13" s="13" t="s">
        <v>25</v>
      </c>
      <c r="D13" s="16" t="s">
        <v>38</v>
      </c>
      <c r="E13" s="13" t="s">
        <v>39</v>
      </c>
      <c r="F13" s="14">
        <v>65.67</v>
      </c>
      <c r="G13" s="14">
        <f t="shared" si="0"/>
        <v>39.4</v>
      </c>
      <c r="H13" s="14">
        <v>62.67</v>
      </c>
      <c r="I13" s="15">
        <f t="shared" si="1"/>
        <v>25.07</v>
      </c>
      <c r="J13" s="14">
        <f t="shared" si="2"/>
        <v>64.47</v>
      </c>
      <c r="K13" s="14"/>
    </row>
    <row r="14" s="1" customFormat="1" ht="20.25" spans="1:11">
      <c r="A14" s="12">
        <v>11</v>
      </c>
      <c r="B14" s="13" t="s">
        <v>40</v>
      </c>
      <c r="C14" s="13" t="s">
        <v>41</v>
      </c>
      <c r="D14" s="16" t="s">
        <v>42</v>
      </c>
      <c r="E14" s="13" t="s">
        <v>43</v>
      </c>
      <c r="F14" s="14">
        <v>71.67</v>
      </c>
      <c r="G14" s="14">
        <f t="shared" si="0"/>
        <v>43</v>
      </c>
      <c r="H14" s="14">
        <v>68.33</v>
      </c>
      <c r="I14" s="15">
        <f t="shared" si="1"/>
        <v>27.33</v>
      </c>
      <c r="J14" s="14">
        <f t="shared" si="2"/>
        <v>70.33</v>
      </c>
      <c r="K14" s="14"/>
    </row>
    <row r="15" s="1" customFormat="1" ht="20.25" spans="1:11">
      <c r="A15" s="12">
        <v>12</v>
      </c>
      <c r="B15" s="13" t="s">
        <v>40</v>
      </c>
      <c r="C15" s="13" t="s">
        <v>41</v>
      </c>
      <c r="D15" s="16" t="s">
        <v>44</v>
      </c>
      <c r="E15" s="13" t="s">
        <v>45</v>
      </c>
      <c r="F15" s="14">
        <v>68</v>
      </c>
      <c r="G15" s="14">
        <f t="shared" si="0"/>
        <v>40.8</v>
      </c>
      <c r="H15" s="14">
        <v>64.33</v>
      </c>
      <c r="I15" s="15">
        <f t="shared" si="1"/>
        <v>25.73</v>
      </c>
      <c r="J15" s="14">
        <f t="shared" si="2"/>
        <v>66.53</v>
      </c>
      <c r="K15" s="14"/>
    </row>
    <row r="16" s="1" customFormat="1" ht="20.25" spans="1:11">
      <c r="A16" s="12">
        <v>13</v>
      </c>
      <c r="B16" s="13" t="s">
        <v>40</v>
      </c>
      <c r="C16" s="13" t="s">
        <v>41</v>
      </c>
      <c r="D16" s="16" t="s">
        <v>46</v>
      </c>
      <c r="E16" s="13" t="s">
        <v>47</v>
      </c>
      <c r="F16" s="14">
        <v>51</v>
      </c>
      <c r="G16" s="14">
        <f t="shared" si="0"/>
        <v>30.6</v>
      </c>
      <c r="H16" s="14">
        <v>57.33</v>
      </c>
      <c r="I16" s="15">
        <f t="shared" si="1"/>
        <v>22.93</v>
      </c>
      <c r="J16" s="14">
        <f t="shared" si="2"/>
        <v>53.53</v>
      </c>
      <c r="K16" s="14"/>
    </row>
    <row r="17" s="1" customFormat="1" ht="20.25" spans="1:11">
      <c r="A17" s="12">
        <v>14</v>
      </c>
      <c r="B17" s="13" t="s">
        <v>40</v>
      </c>
      <c r="C17" s="13" t="s">
        <v>41</v>
      </c>
      <c r="D17" s="16" t="s">
        <v>48</v>
      </c>
      <c r="E17" s="13" t="s">
        <v>49</v>
      </c>
      <c r="F17" s="14">
        <v>55.33</v>
      </c>
      <c r="G17" s="14">
        <f t="shared" si="0"/>
        <v>33.2</v>
      </c>
      <c r="H17" s="14">
        <v>0</v>
      </c>
      <c r="I17" s="15">
        <f t="shared" si="1"/>
        <v>0</v>
      </c>
      <c r="J17" s="14">
        <f t="shared" si="2"/>
        <v>33.2</v>
      </c>
      <c r="K17" s="14"/>
    </row>
    <row r="18" s="1" customFormat="1" ht="20.25" spans="1:11">
      <c r="A18" s="12">
        <v>15</v>
      </c>
      <c r="B18" s="13" t="s">
        <v>40</v>
      </c>
      <c r="C18" s="13" t="s">
        <v>41</v>
      </c>
      <c r="D18" s="16" t="s">
        <v>50</v>
      </c>
      <c r="E18" s="13" t="s">
        <v>51</v>
      </c>
      <c r="F18" s="14">
        <v>50.67</v>
      </c>
      <c r="G18" s="14">
        <f t="shared" si="0"/>
        <v>30.4</v>
      </c>
      <c r="H18" s="14">
        <v>0</v>
      </c>
      <c r="I18" s="15">
        <f t="shared" si="1"/>
        <v>0</v>
      </c>
      <c r="J18" s="14">
        <f t="shared" si="2"/>
        <v>30.4</v>
      </c>
      <c r="K18" s="14"/>
    </row>
    <row r="19" s="1" customFormat="1" ht="20.25" spans="1:11">
      <c r="A19" s="12">
        <v>16</v>
      </c>
      <c r="B19" s="13" t="s">
        <v>40</v>
      </c>
      <c r="C19" s="13" t="s">
        <v>41</v>
      </c>
      <c r="D19" s="16" t="s">
        <v>52</v>
      </c>
      <c r="E19" s="13" t="s">
        <v>53</v>
      </c>
      <c r="F19" s="14">
        <v>0</v>
      </c>
      <c r="G19" s="14">
        <f t="shared" si="0"/>
        <v>0</v>
      </c>
      <c r="H19" s="14">
        <v>0</v>
      </c>
      <c r="I19" s="15">
        <f t="shared" si="1"/>
        <v>0</v>
      </c>
      <c r="J19" s="14">
        <f t="shared" si="2"/>
        <v>0</v>
      </c>
      <c r="K19" s="14" t="s">
        <v>21</v>
      </c>
    </row>
    <row r="20" s="1" customFormat="1" ht="20.25" spans="1:11">
      <c r="A20" s="12">
        <v>17</v>
      </c>
      <c r="B20" s="13" t="s">
        <v>40</v>
      </c>
      <c r="C20" s="13" t="s">
        <v>41</v>
      </c>
      <c r="D20" s="16" t="s">
        <v>54</v>
      </c>
      <c r="E20" s="13" t="s">
        <v>55</v>
      </c>
      <c r="F20" s="14">
        <v>0</v>
      </c>
      <c r="G20" s="14">
        <f t="shared" si="0"/>
        <v>0</v>
      </c>
      <c r="H20" s="14">
        <v>0</v>
      </c>
      <c r="I20" s="15">
        <f t="shared" si="1"/>
        <v>0</v>
      </c>
      <c r="J20" s="14">
        <f t="shared" si="2"/>
        <v>0</v>
      </c>
      <c r="K20" s="14" t="s">
        <v>21</v>
      </c>
    </row>
    <row r="21" s="1" customFormat="1" ht="20.25" spans="1:11">
      <c r="A21" s="12">
        <v>18</v>
      </c>
      <c r="B21" s="13" t="s">
        <v>56</v>
      </c>
      <c r="C21" s="13" t="s">
        <v>41</v>
      </c>
      <c r="D21" s="16" t="s">
        <v>57</v>
      </c>
      <c r="E21" s="13" t="s">
        <v>58</v>
      </c>
      <c r="F21" s="14">
        <v>77.67</v>
      </c>
      <c r="G21" s="14">
        <f t="shared" si="0"/>
        <v>46.6</v>
      </c>
      <c r="H21" s="14">
        <v>72.33</v>
      </c>
      <c r="I21" s="15">
        <f t="shared" si="1"/>
        <v>28.93</v>
      </c>
      <c r="J21" s="14">
        <f t="shared" si="2"/>
        <v>75.53</v>
      </c>
      <c r="K21" s="14"/>
    </row>
    <row r="22" s="1" customFormat="1" ht="20.25" spans="1:11">
      <c r="A22" s="12">
        <v>19</v>
      </c>
      <c r="B22" s="13" t="s">
        <v>56</v>
      </c>
      <c r="C22" s="13" t="s">
        <v>41</v>
      </c>
      <c r="D22" s="16" t="s">
        <v>59</v>
      </c>
      <c r="E22" s="13" t="s">
        <v>60</v>
      </c>
      <c r="F22" s="14">
        <v>71.33</v>
      </c>
      <c r="G22" s="14">
        <f t="shared" si="0"/>
        <v>42.8</v>
      </c>
      <c r="H22" s="14">
        <v>73.33</v>
      </c>
      <c r="I22" s="15">
        <f t="shared" si="1"/>
        <v>29.33</v>
      </c>
      <c r="J22" s="14">
        <f t="shared" si="2"/>
        <v>72.13</v>
      </c>
      <c r="K22" s="14"/>
    </row>
    <row r="23" s="1" customFormat="1" ht="20.25" spans="1:11">
      <c r="A23" s="12">
        <v>20</v>
      </c>
      <c r="B23" s="13" t="s">
        <v>56</v>
      </c>
      <c r="C23" s="13" t="s">
        <v>41</v>
      </c>
      <c r="D23" s="16" t="s">
        <v>61</v>
      </c>
      <c r="E23" s="13" t="s">
        <v>62</v>
      </c>
      <c r="F23" s="14">
        <v>55.33</v>
      </c>
      <c r="G23" s="14">
        <f t="shared" si="0"/>
        <v>33.2</v>
      </c>
      <c r="H23" s="14">
        <v>0</v>
      </c>
      <c r="I23" s="15">
        <f t="shared" si="1"/>
        <v>0</v>
      </c>
      <c r="J23" s="14">
        <f t="shared" si="2"/>
        <v>33.2</v>
      </c>
      <c r="K23" s="14"/>
    </row>
    <row r="24" s="1" customFormat="1" ht="20.25" spans="1:11">
      <c r="A24" s="12">
        <v>21</v>
      </c>
      <c r="B24" s="13" t="s">
        <v>24</v>
      </c>
      <c r="C24" s="13" t="s">
        <v>41</v>
      </c>
      <c r="D24" s="16" t="s">
        <v>63</v>
      </c>
      <c r="E24" s="13" t="s">
        <v>64</v>
      </c>
      <c r="F24" s="14">
        <v>0</v>
      </c>
      <c r="G24" s="14">
        <f t="shared" si="0"/>
        <v>0</v>
      </c>
      <c r="H24" s="14">
        <v>0</v>
      </c>
      <c r="I24" s="15">
        <f t="shared" si="1"/>
        <v>0</v>
      </c>
      <c r="J24" s="14">
        <f t="shared" si="2"/>
        <v>0</v>
      </c>
      <c r="K24" s="14" t="s">
        <v>21</v>
      </c>
    </row>
    <row r="25" s="1" customFormat="1" ht="20.25" spans="1:11">
      <c r="A25" s="12">
        <v>22</v>
      </c>
      <c r="B25" s="13" t="s">
        <v>65</v>
      </c>
      <c r="C25" s="13" t="s">
        <v>41</v>
      </c>
      <c r="D25" s="16" t="s">
        <v>66</v>
      </c>
      <c r="E25" s="13" t="s">
        <v>67</v>
      </c>
      <c r="F25" s="14">
        <v>71.33</v>
      </c>
      <c r="G25" s="14">
        <f t="shared" si="0"/>
        <v>42.8</v>
      </c>
      <c r="H25" s="14">
        <v>64</v>
      </c>
      <c r="I25" s="15">
        <f t="shared" si="1"/>
        <v>25.6</v>
      </c>
      <c r="J25" s="14">
        <f t="shared" si="2"/>
        <v>68.4</v>
      </c>
      <c r="K25" s="14"/>
    </row>
    <row r="26" s="1" customFormat="1" ht="20.25" spans="1:11">
      <c r="A26" s="12">
        <v>23</v>
      </c>
      <c r="B26" s="13" t="s">
        <v>68</v>
      </c>
      <c r="C26" s="13" t="s">
        <v>41</v>
      </c>
      <c r="D26" s="16" t="s">
        <v>69</v>
      </c>
      <c r="E26" s="13" t="s">
        <v>70</v>
      </c>
      <c r="F26" s="14">
        <v>81</v>
      </c>
      <c r="G26" s="14">
        <f t="shared" si="0"/>
        <v>48.6</v>
      </c>
      <c r="H26" s="14">
        <v>81.67</v>
      </c>
      <c r="I26" s="15">
        <f t="shared" si="1"/>
        <v>32.67</v>
      </c>
      <c r="J26" s="14">
        <f t="shared" si="2"/>
        <v>81.27</v>
      </c>
      <c r="K26" s="14"/>
    </row>
    <row r="27" s="1" customFormat="1" ht="20.25" spans="1:11">
      <c r="A27" s="12">
        <v>24</v>
      </c>
      <c r="B27" s="13" t="s">
        <v>68</v>
      </c>
      <c r="C27" s="13" t="s">
        <v>41</v>
      </c>
      <c r="D27" s="16" t="s">
        <v>71</v>
      </c>
      <c r="E27" s="13" t="s">
        <v>72</v>
      </c>
      <c r="F27" s="14">
        <v>54.67</v>
      </c>
      <c r="G27" s="14">
        <f t="shared" si="0"/>
        <v>32.8</v>
      </c>
      <c r="H27" s="14">
        <v>0</v>
      </c>
      <c r="I27" s="15">
        <f t="shared" si="1"/>
        <v>0</v>
      </c>
      <c r="J27" s="14">
        <f t="shared" si="2"/>
        <v>32.8</v>
      </c>
      <c r="K27" s="14"/>
    </row>
    <row r="28" s="1" customFormat="1" ht="20.25" spans="1:11">
      <c r="A28" s="12">
        <v>25</v>
      </c>
      <c r="B28" s="13" t="s">
        <v>68</v>
      </c>
      <c r="C28" s="13" t="s">
        <v>41</v>
      </c>
      <c r="D28" s="16" t="s">
        <v>73</v>
      </c>
      <c r="E28" s="13" t="s">
        <v>74</v>
      </c>
      <c r="F28" s="14">
        <v>0</v>
      </c>
      <c r="G28" s="14">
        <f t="shared" si="0"/>
        <v>0</v>
      </c>
      <c r="H28" s="14">
        <v>0</v>
      </c>
      <c r="I28" s="15">
        <f t="shared" si="1"/>
        <v>0</v>
      </c>
      <c r="J28" s="14">
        <f t="shared" si="2"/>
        <v>0</v>
      </c>
      <c r="K28" s="14" t="s">
        <v>21</v>
      </c>
    </row>
    <row r="29" s="1" customFormat="1" ht="20.25" spans="1:11">
      <c r="A29" s="12">
        <v>26</v>
      </c>
      <c r="B29" s="13" t="s">
        <v>37</v>
      </c>
      <c r="C29" s="13" t="s">
        <v>41</v>
      </c>
      <c r="D29" s="16" t="s">
        <v>75</v>
      </c>
      <c r="E29" s="13" t="s">
        <v>76</v>
      </c>
      <c r="F29" s="14">
        <v>55</v>
      </c>
      <c r="G29" s="14">
        <f t="shared" si="0"/>
        <v>33</v>
      </c>
      <c r="H29" s="14">
        <v>0</v>
      </c>
      <c r="I29" s="15">
        <f t="shared" si="1"/>
        <v>0</v>
      </c>
      <c r="J29" s="14">
        <f t="shared" si="2"/>
        <v>33</v>
      </c>
      <c r="K29" s="14"/>
    </row>
    <row r="30" s="1" customFormat="1" ht="20.25" spans="1:11">
      <c r="A30" s="12">
        <v>27</v>
      </c>
      <c r="B30" s="13" t="s">
        <v>37</v>
      </c>
      <c r="C30" s="13" t="s">
        <v>41</v>
      </c>
      <c r="D30" s="16" t="s">
        <v>77</v>
      </c>
      <c r="E30" s="13" t="s">
        <v>78</v>
      </c>
      <c r="F30" s="14">
        <v>0</v>
      </c>
      <c r="G30" s="14">
        <f t="shared" si="0"/>
        <v>0</v>
      </c>
      <c r="H30" s="14">
        <v>0</v>
      </c>
      <c r="I30" s="15">
        <f t="shared" si="1"/>
        <v>0</v>
      </c>
      <c r="J30" s="14">
        <f t="shared" si="2"/>
        <v>0</v>
      </c>
      <c r="K30" s="14" t="s">
        <v>21</v>
      </c>
    </row>
    <row r="31" s="1" customFormat="1" ht="20.25" spans="1:11">
      <c r="A31" s="12">
        <v>28</v>
      </c>
      <c r="B31" s="13" t="s">
        <v>79</v>
      </c>
      <c r="C31" s="13" t="s">
        <v>41</v>
      </c>
      <c r="D31" s="16" t="s">
        <v>80</v>
      </c>
      <c r="E31" s="13" t="s">
        <v>81</v>
      </c>
      <c r="F31" s="14">
        <v>50.67</v>
      </c>
      <c r="G31" s="14">
        <f t="shared" si="0"/>
        <v>30.4</v>
      </c>
      <c r="H31" s="14">
        <v>0</v>
      </c>
      <c r="I31" s="15">
        <f t="shared" si="1"/>
        <v>0</v>
      </c>
      <c r="J31" s="14">
        <f t="shared" si="2"/>
        <v>30.4</v>
      </c>
      <c r="K31" s="14"/>
    </row>
    <row r="32" s="1" customFormat="1" ht="20.25" spans="1:11">
      <c r="A32" s="12">
        <v>29</v>
      </c>
      <c r="B32" s="13" t="s">
        <v>79</v>
      </c>
      <c r="C32" s="13" t="s">
        <v>41</v>
      </c>
      <c r="D32" s="16" t="s">
        <v>82</v>
      </c>
      <c r="E32" s="13" t="s">
        <v>83</v>
      </c>
      <c r="F32" s="14">
        <v>0</v>
      </c>
      <c r="G32" s="14">
        <f t="shared" si="0"/>
        <v>0</v>
      </c>
      <c r="H32" s="14">
        <v>0</v>
      </c>
      <c r="I32" s="15">
        <f t="shared" si="1"/>
        <v>0</v>
      </c>
      <c r="J32" s="14">
        <f t="shared" si="2"/>
        <v>0</v>
      </c>
      <c r="K32" s="14" t="s">
        <v>21</v>
      </c>
    </row>
    <row r="33" s="1" customFormat="1" ht="20.25" spans="1:11">
      <c r="A33" s="12">
        <v>30</v>
      </c>
      <c r="B33" s="13" t="s">
        <v>84</v>
      </c>
      <c r="C33" s="13" t="s">
        <v>41</v>
      </c>
      <c r="D33" s="16" t="s">
        <v>85</v>
      </c>
      <c r="E33" s="13" t="s">
        <v>86</v>
      </c>
      <c r="F33" s="14">
        <v>55.67</v>
      </c>
      <c r="G33" s="14">
        <f t="shared" si="0"/>
        <v>33.4</v>
      </c>
      <c r="H33" s="14">
        <v>57</v>
      </c>
      <c r="I33" s="15">
        <f t="shared" si="1"/>
        <v>22.8</v>
      </c>
      <c r="J33" s="14">
        <f t="shared" si="2"/>
        <v>56.2</v>
      </c>
      <c r="K33" s="14"/>
    </row>
    <row r="34" s="1" customFormat="1" ht="20.25" spans="1:11">
      <c r="A34" s="12">
        <v>31</v>
      </c>
      <c r="B34" s="13" t="s">
        <v>84</v>
      </c>
      <c r="C34" s="13" t="s">
        <v>41</v>
      </c>
      <c r="D34" s="16" t="s">
        <v>87</v>
      </c>
      <c r="E34" s="13" t="s">
        <v>88</v>
      </c>
      <c r="F34" s="14">
        <v>0</v>
      </c>
      <c r="G34" s="14">
        <f t="shared" si="0"/>
        <v>0</v>
      </c>
      <c r="H34" s="14">
        <v>0</v>
      </c>
      <c r="I34" s="15">
        <f t="shared" si="1"/>
        <v>0</v>
      </c>
      <c r="J34" s="14">
        <f t="shared" si="2"/>
        <v>0</v>
      </c>
      <c r="K34" s="14" t="s">
        <v>21</v>
      </c>
    </row>
    <row r="35" s="1" customFormat="1" ht="20.25" spans="1:11">
      <c r="A35" s="12">
        <v>32</v>
      </c>
      <c r="B35" s="13" t="s">
        <v>84</v>
      </c>
      <c r="C35" s="13" t="s">
        <v>41</v>
      </c>
      <c r="D35" s="16" t="s">
        <v>89</v>
      </c>
      <c r="E35" s="13" t="s">
        <v>90</v>
      </c>
      <c r="F35" s="14">
        <v>0</v>
      </c>
      <c r="G35" s="14">
        <f t="shared" si="0"/>
        <v>0</v>
      </c>
      <c r="H35" s="14">
        <v>0</v>
      </c>
      <c r="I35" s="15">
        <f t="shared" si="1"/>
        <v>0</v>
      </c>
      <c r="J35" s="14">
        <f t="shared" si="2"/>
        <v>0</v>
      </c>
      <c r="K35" s="14" t="s">
        <v>21</v>
      </c>
    </row>
    <row r="36" s="1" customFormat="1" ht="20.25" spans="1:11">
      <c r="A36" s="12">
        <v>33</v>
      </c>
      <c r="B36" s="13" t="s">
        <v>24</v>
      </c>
      <c r="C36" s="13" t="s">
        <v>91</v>
      </c>
      <c r="D36" s="16" t="s">
        <v>92</v>
      </c>
      <c r="E36" s="13" t="s">
        <v>93</v>
      </c>
      <c r="F36" s="14">
        <v>77.67</v>
      </c>
      <c r="G36" s="14">
        <f t="shared" si="0"/>
        <v>46.6</v>
      </c>
      <c r="H36" s="14">
        <v>76</v>
      </c>
      <c r="I36" s="15">
        <f t="shared" si="1"/>
        <v>30.4</v>
      </c>
      <c r="J36" s="14">
        <f t="shared" si="2"/>
        <v>77</v>
      </c>
      <c r="K36" s="14"/>
    </row>
    <row r="37" s="1" customFormat="1" ht="20.25" spans="1:11">
      <c r="A37" s="12">
        <v>34</v>
      </c>
      <c r="B37" s="13" t="s">
        <v>24</v>
      </c>
      <c r="C37" s="13" t="s">
        <v>91</v>
      </c>
      <c r="D37" s="16" t="s">
        <v>94</v>
      </c>
      <c r="E37" s="13" t="s">
        <v>95</v>
      </c>
      <c r="F37" s="14">
        <v>71.67</v>
      </c>
      <c r="G37" s="14">
        <f t="shared" si="0"/>
        <v>43</v>
      </c>
      <c r="H37" s="14">
        <v>72.33</v>
      </c>
      <c r="I37" s="15">
        <f t="shared" si="1"/>
        <v>28.93</v>
      </c>
      <c r="J37" s="14">
        <f t="shared" si="2"/>
        <v>71.93</v>
      </c>
      <c r="K37" s="14"/>
    </row>
    <row r="38" s="1" customFormat="1" ht="20.25" spans="1:11">
      <c r="A38" s="12">
        <v>35</v>
      </c>
      <c r="B38" s="13" t="s">
        <v>96</v>
      </c>
      <c r="C38" s="13" t="s">
        <v>91</v>
      </c>
      <c r="D38" s="16" t="s">
        <v>97</v>
      </c>
      <c r="E38" s="13" t="s">
        <v>98</v>
      </c>
      <c r="F38" s="14">
        <v>68.33</v>
      </c>
      <c r="G38" s="14">
        <f t="shared" si="0"/>
        <v>41</v>
      </c>
      <c r="H38" s="14">
        <v>74</v>
      </c>
      <c r="I38" s="15">
        <f t="shared" si="1"/>
        <v>29.6</v>
      </c>
      <c r="J38" s="14">
        <f t="shared" si="2"/>
        <v>70.6</v>
      </c>
      <c r="K38" s="14"/>
    </row>
    <row r="39" s="1" customFormat="1" ht="20.25" spans="1:11">
      <c r="A39" s="12">
        <v>36</v>
      </c>
      <c r="B39" s="13" t="s">
        <v>96</v>
      </c>
      <c r="C39" s="13" t="s">
        <v>99</v>
      </c>
      <c r="D39" s="16" t="s">
        <v>100</v>
      </c>
      <c r="E39" s="13" t="s">
        <v>101</v>
      </c>
      <c r="F39" s="14">
        <v>72.67</v>
      </c>
      <c r="G39" s="14">
        <f t="shared" si="0"/>
        <v>43.6</v>
      </c>
      <c r="H39" s="14">
        <v>80.33</v>
      </c>
      <c r="I39" s="15">
        <f t="shared" si="1"/>
        <v>32.13</v>
      </c>
      <c r="J39" s="14">
        <f t="shared" si="2"/>
        <v>75.73</v>
      </c>
      <c r="K39" s="14"/>
    </row>
    <row r="40" s="1" customFormat="1" ht="20.25" spans="1:11">
      <c r="A40" s="12">
        <v>37</v>
      </c>
      <c r="B40" s="13" t="s">
        <v>96</v>
      </c>
      <c r="C40" s="13" t="s">
        <v>99</v>
      </c>
      <c r="D40" s="16" t="s">
        <v>102</v>
      </c>
      <c r="E40" s="13" t="s">
        <v>103</v>
      </c>
      <c r="F40" s="14">
        <v>0</v>
      </c>
      <c r="G40" s="14">
        <f t="shared" si="0"/>
        <v>0</v>
      </c>
      <c r="H40" s="14">
        <v>0</v>
      </c>
      <c r="I40" s="15">
        <f t="shared" si="1"/>
        <v>0</v>
      </c>
      <c r="J40" s="14">
        <f t="shared" si="2"/>
        <v>0</v>
      </c>
      <c r="K40" s="14" t="s">
        <v>21</v>
      </c>
    </row>
  </sheetData>
  <autoFilter xmlns:etc="http://www.wps.cn/officeDocument/2017/etCustomData" ref="A3:K40" etc:filterBottomFollowUsedRange="0">
    <extLst/>
  </autoFilter>
  <mergeCells count="2">
    <mergeCell ref="A1:B1"/>
    <mergeCell ref="A2:K2"/>
  </mergeCells>
  <conditionalFormatting sqref="B4:D4">
    <cfRule type="duplicateValues" dxfId="0" priority="37"/>
  </conditionalFormatting>
  <conditionalFormatting sqref="B5:D5">
    <cfRule type="duplicateValues" dxfId="0" priority="36"/>
  </conditionalFormatting>
  <conditionalFormatting sqref="B6:D6">
    <cfRule type="duplicateValues" dxfId="0" priority="35"/>
  </conditionalFormatting>
  <conditionalFormatting sqref="B7:D7">
    <cfRule type="duplicateValues" dxfId="0" priority="34"/>
  </conditionalFormatting>
  <conditionalFormatting sqref="B8:D8">
    <cfRule type="duplicateValues" dxfId="0" priority="33"/>
  </conditionalFormatting>
  <conditionalFormatting sqref="B9:D9">
    <cfRule type="duplicateValues" dxfId="0" priority="32"/>
  </conditionalFormatting>
  <conditionalFormatting sqref="B10:D10">
    <cfRule type="duplicateValues" dxfId="0" priority="31"/>
  </conditionalFormatting>
  <conditionalFormatting sqref="B11:D11">
    <cfRule type="duplicateValues" dxfId="0" priority="30"/>
  </conditionalFormatting>
  <conditionalFormatting sqref="B12:D12">
    <cfRule type="duplicateValues" dxfId="0" priority="29"/>
  </conditionalFormatting>
  <conditionalFormatting sqref="B13:D13">
    <cfRule type="duplicateValues" dxfId="0" priority="28"/>
  </conditionalFormatting>
  <conditionalFormatting sqref="B14:D14">
    <cfRule type="duplicateValues" dxfId="0" priority="27"/>
  </conditionalFormatting>
  <conditionalFormatting sqref="B15:D15">
    <cfRule type="duplicateValues" dxfId="0" priority="26"/>
  </conditionalFormatting>
  <conditionalFormatting sqref="B16:D16">
    <cfRule type="duplicateValues" dxfId="0" priority="25"/>
  </conditionalFormatting>
  <conditionalFormatting sqref="B17:D17">
    <cfRule type="duplicateValues" dxfId="0" priority="24"/>
  </conditionalFormatting>
  <conditionalFormatting sqref="B18:D18">
    <cfRule type="duplicateValues" dxfId="0" priority="23"/>
  </conditionalFormatting>
  <conditionalFormatting sqref="B19:D19">
    <cfRule type="duplicateValues" dxfId="0" priority="22"/>
  </conditionalFormatting>
  <conditionalFormatting sqref="B20:D20">
    <cfRule type="duplicateValues" dxfId="0" priority="21"/>
  </conditionalFormatting>
  <conditionalFormatting sqref="B21:D21">
    <cfRule type="duplicateValues" dxfId="0" priority="20"/>
  </conditionalFormatting>
  <conditionalFormatting sqref="B22:D22">
    <cfRule type="duplicateValues" dxfId="0" priority="19"/>
  </conditionalFormatting>
  <conditionalFormatting sqref="B23:D23">
    <cfRule type="duplicateValues" dxfId="0" priority="18"/>
  </conditionalFormatting>
  <conditionalFormatting sqref="B24:D24">
    <cfRule type="duplicateValues" dxfId="0" priority="17"/>
  </conditionalFormatting>
  <conditionalFormatting sqref="B25:D25">
    <cfRule type="duplicateValues" dxfId="0" priority="16"/>
  </conditionalFormatting>
  <conditionalFormatting sqref="B26:D26">
    <cfRule type="duplicateValues" dxfId="0" priority="15"/>
  </conditionalFormatting>
  <conditionalFormatting sqref="B27:D27">
    <cfRule type="duplicateValues" dxfId="0" priority="14"/>
  </conditionalFormatting>
  <conditionalFormatting sqref="B28:D28">
    <cfRule type="duplicateValues" dxfId="0" priority="13"/>
  </conditionalFormatting>
  <conditionalFormatting sqref="B29:D29">
    <cfRule type="duplicateValues" dxfId="0" priority="12"/>
  </conditionalFormatting>
  <conditionalFormatting sqref="B30:D30">
    <cfRule type="duplicateValues" dxfId="0" priority="11"/>
  </conditionalFormatting>
  <conditionalFormatting sqref="B31:D31">
    <cfRule type="duplicateValues" dxfId="0" priority="10"/>
  </conditionalFormatting>
  <conditionalFormatting sqref="B32:D32">
    <cfRule type="duplicateValues" dxfId="0" priority="9"/>
  </conditionalFormatting>
  <conditionalFormatting sqref="B33:D33">
    <cfRule type="duplicateValues" dxfId="0" priority="8"/>
  </conditionalFormatting>
  <conditionalFormatting sqref="B34:D34">
    <cfRule type="duplicateValues" dxfId="0" priority="7"/>
  </conditionalFormatting>
  <conditionalFormatting sqref="B35:D35">
    <cfRule type="duplicateValues" dxfId="0" priority="6"/>
  </conditionalFormatting>
  <conditionalFormatting sqref="B36:D36">
    <cfRule type="duplicateValues" dxfId="0" priority="5"/>
  </conditionalFormatting>
  <conditionalFormatting sqref="B37:D37">
    <cfRule type="duplicateValues" dxfId="0" priority="4"/>
  </conditionalFormatting>
  <conditionalFormatting sqref="B38:D38">
    <cfRule type="duplicateValues" dxfId="0" priority="3"/>
  </conditionalFormatting>
  <conditionalFormatting sqref="B39:D39">
    <cfRule type="duplicateValues" dxfId="0" priority="2"/>
  </conditionalFormatting>
  <conditionalFormatting sqref="B40:D40">
    <cfRule type="duplicateValues" dxfId="0" priority="1"/>
  </conditionalFormatting>
  <conditionalFormatting sqref="A4:A40">
    <cfRule type="duplicateValues" dxfId="0" priority="7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佩恩天道</cp:lastModifiedBy>
  <dcterms:created xsi:type="dcterms:W3CDTF">2023-07-22T08:52:00Z</dcterms:created>
  <dcterms:modified xsi:type="dcterms:W3CDTF">2026-07-31T11:02:42Z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BD6D6797F9234DD3AE87EFF7411EE2AA_13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