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公示\9.03陈福液\"/>
    </mc:Choice>
  </mc:AlternateContent>
  <bookViews>
    <workbookView windowWidth="27945" windowHeight="12375"/>
  </bookViews>
  <sheets>
    <sheet name="表" sheetId="2" r:id="rId1"/>
  </sheets>
  <definedNames>
    <definedName name="_xlnm._FilterDatabase" localSheetId="0" hidden="1">表!$A$3:$L$106</definedName>
    <definedName name="_xlnm.Print_Titles" localSheetId="0">表!$2:$3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<sst xmlns="http://schemas.openxmlformats.org/spreadsheetml/2006/main" count="535" uniqueCount="299">
  <si>
    <t>附件1：</t>
  </si>
  <si>
    <t>乐东黎族自治县2026年公开招聘事业编制工作人员面试成绩及综合成绩</t>
  </si>
  <si>
    <t>序号</t>
  </si>
  <si>
    <t>报考单位</t>
  </si>
  <si>
    <t>岗位代码</t>
  </si>
  <si>
    <t>报考岗位</t>
  </si>
  <si>
    <t>准考证号</t>
  </si>
  <si>
    <t>姓名</t>
  </si>
  <si>
    <t>笔试成绩</t>
  </si>
  <si>
    <t>笔试成绩*60%</t>
  </si>
  <si>
    <t>面试成绩</t>
  </si>
  <si>
    <t>面试成绩*40%</t>
  </si>
  <si>
    <t>综合成绩</t>
  </si>
  <si>
    <t>备注</t>
  </si>
  <si>
    <t>乐东黎族自治县社会治安和综合治理中心</t>
  </si>
  <si>
    <t>0101</t>
  </si>
  <si>
    <t>管理岗</t>
  </si>
  <si>
    <t>202671802826</t>
  </si>
  <si>
    <t>陈安淇</t>
  </si>
  <si>
    <t>202671802607</t>
  </si>
  <si>
    <t>吴方超</t>
  </si>
  <si>
    <t>202671802606</t>
  </si>
  <si>
    <t>黄燕</t>
  </si>
  <si>
    <t>乐东黎族自治县融媒体中心</t>
  </si>
  <si>
    <t>0201</t>
  </si>
  <si>
    <t>专技岗</t>
  </si>
  <si>
    <t>202671814127</t>
  </si>
  <si>
    <t>吉思华</t>
  </si>
  <si>
    <t>202671814113</t>
  </si>
  <si>
    <t>谭艺声</t>
  </si>
  <si>
    <t>202671814201</t>
  </si>
  <si>
    <t>陈玉菊</t>
  </si>
  <si>
    <t>乐东黎族自治县信访服务中心</t>
  </si>
  <si>
    <t>0301</t>
  </si>
  <si>
    <t>202671807905</t>
  </si>
  <si>
    <t>李一诚</t>
  </si>
  <si>
    <t>202671807918</t>
  </si>
  <si>
    <t>王雅琪</t>
  </si>
  <si>
    <t>202671807920</t>
  </si>
  <si>
    <t>符瑞娟</t>
  </si>
  <si>
    <t>乐东黎族自治县政协综合服务中心</t>
  </si>
  <si>
    <t>0401</t>
  </si>
  <si>
    <t>财务管理岗</t>
  </si>
  <si>
    <t>202671802404</t>
  </si>
  <si>
    <t>李忺</t>
  </si>
  <si>
    <t>202671802321</t>
  </si>
  <si>
    <t>林可</t>
  </si>
  <si>
    <t>202671802230</t>
  </si>
  <si>
    <t>王世妹</t>
  </si>
  <si>
    <t>乐东黎族自治县人民政府研究中心</t>
  </si>
  <si>
    <t>0501</t>
  </si>
  <si>
    <t>202671810102</t>
  </si>
  <si>
    <t>高琳</t>
  </si>
  <si>
    <t>202671810316</t>
  </si>
  <si>
    <t>林宏汤</t>
  </si>
  <si>
    <t>202671810101</t>
  </si>
  <si>
    <t>麦子亢</t>
  </si>
  <si>
    <t>乐东黎族自治县发展改革服务中心</t>
  </si>
  <si>
    <t>0601</t>
  </si>
  <si>
    <t>综合岗</t>
  </si>
  <si>
    <t>202671812409</t>
  </si>
  <si>
    <t>杨芷奇</t>
  </si>
  <si>
    <t>202671812711</t>
  </si>
  <si>
    <t>黄丽逵</t>
  </si>
  <si>
    <t>202671812617</t>
  </si>
  <si>
    <t>陈萱怡</t>
  </si>
  <si>
    <t>乐东黎族自治县不动产登记中心</t>
  </si>
  <si>
    <t>0701</t>
  </si>
  <si>
    <t>202671800310</t>
  </si>
  <si>
    <t>黄居仕</t>
  </si>
  <si>
    <t>202671800123</t>
  </si>
  <si>
    <t>钟林林</t>
  </si>
  <si>
    <t>202671800430</t>
  </si>
  <si>
    <t>陈佳颖</t>
  </si>
  <si>
    <t>乐东黎族自治县土地储备整理中心</t>
  </si>
  <si>
    <t>0801</t>
  </si>
  <si>
    <t>202671803415</t>
  </si>
  <si>
    <t>王姝萱</t>
  </si>
  <si>
    <t>202671803606</t>
  </si>
  <si>
    <t>涂衡新</t>
  </si>
  <si>
    <t>202671803627</t>
  </si>
  <si>
    <t>张宇青</t>
  </si>
  <si>
    <t>乐东黎族自治县招商服务中心</t>
  </si>
  <si>
    <t>0901</t>
  </si>
  <si>
    <t>招商引资管理岗</t>
  </si>
  <si>
    <t>202671808817</t>
  </si>
  <si>
    <t>周怡清</t>
  </si>
  <si>
    <t>202671808722</t>
  </si>
  <si>
    <t>李林霞</t>
  </si>
  <si>
    <t>202671809316</t>
  </si>
  <si>
    <t>张萱</t>
  </si>
  <si>
    <t>乐东黎族自治县财政投资评审中心</t>
  </si>
  <si>
    <t>1001</t>
  </si>
  <si>
    <t>202671807201</t>
  </si>
  <si>
    <t>岑选森</t>
  </si>
  <si>
    <t>202671806614</t>
  </si>
  <si>
    <t>麦城</t>
  </si>
  <si>
    <t>202671806718</t>
  </si>
  <si>
    <t>林鑫</t>
  </si>
  <si>
    <t>202671807210</t>
  </si>
  <si>
    <t>李钲谟</t>
  </si>
  <si>
    <t>202671806704</t>
  </si>
  <si>
    <t>段珂慧</t>
  </si>
  <si>
    <t>面试缺考</t>
  </si>
  <si>
    <t>202671807109</t>
  </si>
  <si>
    <t>黎佶鑫</t>
  </si>
  <si>
    <t>乐东黎族自治县教育综合服务中心</t>
  </si>
  <si>
    <t>1101</t>
  </si>
  <si>
    <t>202671808317</t>
  </si>
  <si>
    <t>郑圣洁</t>
  </si>
  <si>
    <t>202671808430</t>
  </si>
  <si>
    <t>曾春楠</t>
  </si>
  <si>
    <t>202671808216</t>
  </si>
  <si>
    <t>林娜</t>
  </si>
  <si>
    <t>乐东黎族自治县交通运输综合服务中心</t>
  </si>
  <si>
    <t>1201</t>
  </si>
  <si>
    <t>道路运输室管理岗</t>
  </si>
  <si>
    <t>202671806301</t>
  </si>
  <si>
    <t>王其瑶</t>
  </si>
  <si>
    <t>202671806424</t>
  </si>
  <si>
    <t>韩宦畴</t>
  </si>
  <si>
    <t>202671806111</t>
  </si>
  <si>
    <t>杨雪</t>
  </si>
  <si>
    <t>1202</t>
  </si>
  <si>
    <t>公路建设及管护室</t>
  </si>
  <si>
    <t>202671807622</t>
  </si>
  <si>
    <t>张腾</t>
  </si>
  <si>
    <t>202671807529</t>
  </si>
  <si>
    <t>陈希凯</t>
  </si>
  <si>
    <t>202671807614</t>
  </si>
  <si>
    <t>卓小月</t>
  </si>
  <si>
    <t>乐东黎族自治县统计普查中心</t>
  </si>
  <si>
    <t>1301</t>
  </si>
  <si>
    <t>农业普查岗</t>
  </si>
  <si>
    <t>202671804930</t>
  </si>
  <si>
    <t>刘宇雅</t>
  </si>
  <si>
    <t>202671804807</t>
  </si>
  <si>
    <t>吴井愿</t>
  </si>
  <si>
    <t>202671804808</t>
  </si>
  <si>
    <t>羊品雯</t>
  </si>
  <si>
    <t>乐东黎族自治县青少年业余体育学校</t>
  </si>
  <si>
    <t>1401</t>
  </si>
  <si>
    <t>202671814007</t>
  </si>
  <si>
    <t>赵文蔚</t>
  </si>
  <si>
    <t>乐东黎族自治县文化馆</t>
  </si>
  <si>
    <t>1501</t>
  </si>
  <si>
    <t>202671811527</t>
  </si>
  <si>
    <t>吴强</t>
  </si>
  <si>
    <t>202671811517</t>
  </si>
  <si>
    <t>顾烨洁</t>
  </si>
  <si>
    <t>202671811908</t>
  </si>
  <si>
    <t>陈泰兰</t>
  </si>
  <si>
    <t>乐东黎族自治县林业服务中心</t>
  </si>
  <si>
    <t>1601</t>
  </si>
  <si>
    <t>办公室</t>
  </si>
  <si>
    <t>202671804311</t>
  </si>
  <si>
    <t>陈艳</t>
  </si>
  <si>
    <t>202671804421</t>
  </si>
  <si>
    <t>豹华如</t>
  </si>
  <si>
    <t>202671804317</t>
  </si>
  <si>
    <t>王乙米</t>
  </si>
  <si>
    <t>中国共产党乐东黎族自治县委员会党校</t>
  </si>
  <si>
    <t>1701</t>
  </si>
  <si>
    <t>202671813916</t>
  </si>
  <si>
    <t>孙丹丹</t>
  </si>
  <si>
    <t>202671813912</t>
  </si>
  <si>
    <t>何宇</t>
  </si>
  <si>
    <t>202671813908</t>
  </si>
  <si>
    <t>陈华</t>
  </si>
  <si>
    <t>乐东黎族自治县滨海开发区管理委员会</t>
  </si>
  <si>
    <t>1801</t>
  </si>
  <si>
    <t>发展建设专技岗</t>
  </si>
  <si>
    <t>202671813805</t>
  </si>
  <si>
    <t>余运鸿</t>
  </si>
  <si>
    <t>202671813806</t>
  </si>
  <si>
    <t>柳忠棠</t>
  </si>
  <si>
    <t>202671813710</t>
  </si>
  <si>
    <t>许宇敏</t>
  </si>
  <si>
    <t>乐东黎族自治县综合行政执法局生态环境保护行政执法大队</t>
  </si>
  <si>
    <t>1901</t>
  </si>
  <si>
    <t>202671810601</t>
  </si>
  <si>
    <t>林明国</t>
  </si>
  <si>
    <t>202671810525</t>
  </si>
  <si>
    <t>古仁才</t>
  </si>
  <si>
    <t>202671810605</t>
  </si>
  <si>
    <t>朱惠</t>
  </si>
  <si>
    <t>乐东黎族自治县综合行政执法局城市管理行政执法大队</t>
  </si>
  <si>
    <t>2001</t>
  </si>
  <si>
    <t>202671806012</t>
  </si>
  <si>
    <t>符玉玲</t>
  </si>
  <si>
    <t>202671806102</t>
  </si>
  <si>
    <t>符盛宇</t>
  </si>
  <si>
    <t>202671806014</t>
  </si>
  <si>
    <t>王进</t>
  </si>
  <si>
    <t>乐东黎族自治县综合行政执法局旅游文化市场行政执法大队</t>
  </si>
  <si>
    <t>2101</t>
  </si>
  <si>
    <t>202671803204</t>
  </si>
  <si>
    <t>林海红</t>
  </si>
  <si>
    <t>202671803319</t>
  </si>
  <si>
    <t>吴小蕊</t>
  </si>
  <si>
    <t>202671803205</t>
  </si>
  <si>
    <t>李佳潞</t>
  </si>
  <si>
    <t>乐东黎族自治县综合行政执法局应急管理行政执法大队</t>
  </si>
  <si>
    <t>2201</t>
  </si>
  <si>
    <t>管理岗1</t>
  </si>
  <si>
    <t>202671805924</t>
  </si>
  <si>
    <t>许馨心</t>
  </si>
  <si>
    <t>202671806004</t>
  </si>
  <si>
    <t>王锦龙</t>
  </si>
  <si>
    <t>202671805927</t>
  </si>
  <si>
    <t>彭沥瑶</t>
  </si>
  <si>
    <t>2202</t>
  </si>
  <si>
    <t>管理岗2</t>
  </si>
  <si>
    <t>202671807704</t>
  </si>
  <si>
    <t>王靖雲</t>
  </si>
  <si>
    <t>202671807720</t>
  </si>
  <si>
    <t>蔡汝松</t>
  </si>
  <si>
    <t>202671807630</t>
  </si>
  <si>
    <t>黄德鸿</t>
  </si>
  <si>
    <t>乐东黎族自治县综合行政执法局海洋和渔业行政执法大队</t>
  </si>
  <si>
    <t>2301</t>
  </si>
  <si>
    <t>202671805905</t>
  </si>
  <si>
    <t>武宁宁</t>
  </si>
  <si>
    <t>202671805327</t>
  </si>
  <si>
    <t>苏格</t>
  </si>
  <si>
    <t>202671805525</t>
  </si>
  <si>
    <t>曾维生</t>
  </si>
  <si>
    <t>乐东黎族自治县综合行政执法局市场监督管理行政执法大队</t>
  </si>
  <si>
    <t>2401</t>
  </si>
  <si>
    <t>202671810718</t>
  </si>
  <si>
    <t>李耿</t>
  </si>
  <si>
    <t>202671810713</t>
  </si>
  <si>
    <t>孙琼鹏</t>
  </si>
  <si>
    <t>202671810714</t>
  </si>
  <si>
    <t>黄玉树</t>
  </si>
  <si>
    <t>乐东黎族自治县综合行政执法局交通运输行政执法大队</t>
  </si>
  <si>
    <t>2501</t>
  </si>
  <si>
    <t>202671801125</t>
  </si>
  <si>
    <t>邓莹莹</t>
  </si>
  <si>
    <t>202671801928</t>
  </si>
  <si>
    <t>王汉能</t>
  </si>
  <si>
    <t>202671801416</t>
  </si>
  <si>
    <t>黄安安</t>
  </si>
  <si>
    <t>乐东黎族自治县综合行政执法局农业行政执法大队</t>
  </si>
  <si>
    <t>2601</t>
  </si>
  <si>
    <t>202671813512</t>
  </si>
  <si>
    <t>文孟金</t>
  </si>
  <si>
    <t>202671813330</t>
  </si>
  <si>
    <t>赖婉婷</t>
  </si>
  <si>
    <t>202671813021</t>
  </si>
  <si>
    <t>王丽雯</t>
  </si>
  <si>
    <t>乐东黎族自治县九所镇农业服务中心</t>
  </si>
  <si>
    <t>3001</t>
  </si>
  <si>
    <t>202671815021</t>
  </si>
  <si>
    <t>李业果</t>
  </si>
  <si>
    <t>202671815022</t>
  </si>
  <si>
    <t>郑雷雷</t>
  </si>
  <si>
    <t>202671815019</t>
  </si>
  <si>
    <t>许姣睿</t>
  </si>
  <si>
    <t>乐东黎族自治县利国镇农业服务中心</t>
  </si>
  <si>
    <t>3101</t>
  </si>
  <si>
    <t>202671814617</t>
  </si>
  <si>
    <t>陈有蓓</t>
  </si>
  <si>
    <t>202671814821</t>
  </si>
  <si>
    <t>李娜</t>
  </si>
  <si>
    <t>202671814724</t>
  </si>
  <si>
    <t>陈其刚</t>
  </si>
  <si>
    <t>乐东黎族自治县佛罗镇社会事务服务中心</t>
  </si>
  <si>
    <t>3201</t>
  </si>
  <si>
    <t>202671804506</t>
  </si>
  <si>
    <t>麦正苗</t>
  </si>
  <si>
    <t>202671804510</t>
  </si>
  <si>
    <t>何晶</t>
  </si>
  <si>
    <t>202671804504</t>
  </si>
  <si>
    <t>陈文</t>
  </si>
  <si>
    <t>乐东黎族自治县黄流镇农业服务中心</t>
  </si>
  <si>
    <t>3301</t>
  </si>
  <si>
    <t>202671814524</t>
  </si>
  <si>
    <t>林俊武</t>
  </si>
  <si>
    <t>202671814405</t>
  </si>
  <si>
    <t>韩晓斌</t>
  </si>
  <si>
    <t>202671814517</t>
  </si>
  <si>
    <t>金吉浩</t>
  </si>
  <si>
    <t>乐东黎族自治县尖峰镇社会事务服务中心</t>
  </si>
  <si>
    <t>3401</t>
  </si>
  <si>
    <t>202671804611</t>
  </si>
  <si>
    <t>纪至锦</t>
  </si>
  <si>
    <t>202671804629</t>
  </si>
  <si>
    <t>李珍燕</t>
  </si>
  <si>
    <t>202671804627</t>
  </si>
  <si>
    <t>张福招</t>
  </si>
  <si>
    <t>乐东黎族自治县莺歌海镇社会事务服务中心</t>
  </si>
  <si>
    <t>3501</t>
  </si>
  <si>
    <t>202671803107</t>
  </si>
  <si>
    <t>高雪莲</t>
  </si>
  <si>
    <t>202671803112</t>
  </si>
  <si>
    <t>麦树巴</t>
  </si>
  <si>
    <t>202671803025</t>
  </si>
  <si>
    <t>黎裕元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</si>
</sst>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  <numFmt numFmtId="177" formatCode="0_);[Red]\(0\)"/>
    <numFmt numFmtId="178" formatCode="0.00_);[Red]\(0.00\)"/>
    <numFmt numFmtId="179" formatCode="0.00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8" fontId="8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179" fontId="7" fillId="0" borderId="1" xfId="0" applyNumberFormat="1" applyFont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06"/>
  <sheetViews>
    <sheetView tabSelected="1" zoomScale="70" zoomScaleNormal="70" workbookViewId="0">
      <pane ySplit="3" topLeftCell="A4" activePane="bottomLeft" state="frozen"/>
      <selection/>
      <selection pane="bottomLeft" activeCell="B6" sqref="B6"/>
    </sheetView>
  </sheetViews>
  <sheetFormatPr defaultColWidth="13.5" defaultRowHeight="36" customHeight="1"/>
  <cols>
    <col min="1" max="1" width="9.84166666666667" style="3" customWidth="1"/>
    <col min="2" max="2" width="49.6333333333333" style="3" customWidth="1"/>
    <col min="3" max="3" width="14.9166666666667" style="3" customWidth="1"/>
    <col min="4" max="4" width="22.5" style="3" customWidth="1"/>
    <col min="5" max="5" width="20.7833333333333" style="3" customWidth="1"/>
    <col min="6" max="6" width="10.75" style="3" customWidth="1"/>
    <col min="7" max="7" width="15.3916666666667" style="4" customWidth="1"/>
    <col min="8" max="8" width="14.7583333333333" style="4" customWidth="1"/>
    <col min="9" max="9" width="15.8583333333333" style="4" customWidth="1"/>
    <col min="10" max="10" width="14.7583333333333" style="4" customWidth="1"/>
    <col min="11" max="11" width="15.7166666666667" style="4" customWidth="1"/>
    <col min="12" max="12" width="13.8833333333333" style="3" customWidth="1"/>
    <col min="13" max="16369" width="13.5" style="3" customWidth="1"/>
    <col min="16370" max="16384" width="13.5" style="3"/>
  </cols>
  <sheetData>
    <row r="1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ht="37" customHeigh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="1" customFormat="1" ht="42" customHeight="1" spans="1:1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8" t="s">
        <v>13</v>
      </c>
    </row>
    <row r="4" s="2" customFormat="1" customHeight="1" spans="1:12">
      <c r="A4" s="10">
        <v>1</v>
      </c>
      <c r="B4" s="11" t="s">
        <v>14</v>
      </c>
      <c r="C4" s="11" t="s">
        <v>15</v>
      </c>
      <c r="D4" s="11" t="s">
        <v>16</v>
      </c>
      <c r="E4" s="12" t="s">
        <v>17</v>
      </c>
      <c r="F4" s="13" t="s">
        <v>18</v>
      </c>
      <c r="G4" s="14">
        <v>67</v>
      </c>
      <c r="H4" s="15">
        <f t="shared" ref="H4:H67" si="0">G4*0.6</f>
        <v>40.2</v>
      </c>
      <c r="I4" s="16">
        <v>77</v>
      </c>
      <c r="J4" s="15">
        <f t="shared" ref="J4:J67" si="1">I4*0.4</f>
        <v>30.8</v>
      </c>
      <c r="K4" s="15">
        <f t="shared" ref="K4:K67" si="2">H4+J4</f>
        <v>71</v>
      </c>
      <c r="L4" s="10"/>
    </row>
    <row r="5" s="2" customFormat="1" customHeight="1" spans="1:12">
      <c r="A5" s="10">
        <v>2</v>
      </c>
      <c r="B5" s="11" t="s">
        <v>14</v>
      </c>
      <c r="C5" s="11" t="s">
        <v>15</v>
      </c>
      <c r="D5" s="11" t="s">
        <v>16</v>
      </c>
      <c r="E5" s="12" t="s">
        <v>19</v>
      </c>
      <c r="F5" s="13" t="s">
        <v>20</v>
      </c>
      <c r="G5" s="14">
        <v>65.2</v>
      </c>
      <c r="H5" s="15">
        <f t="shared" si="0"/>
        <v>39.12</v>
      </c>
      <c r="I5" s="16">
        <v>75</v>
      </c>
      <c r="J5" s="15">
        <f t="shared" si="1"/>
        <v>30</v>
      </c>
      <c r="K5" s="15">
        <f t="shared" si="2"/>
        <v>69.12</v>
      </c>
      <c r="L5" s="10"/>
    </row>
    <row r="6" s="2" customFormat="1" customHeight="1" spans="1:12">
      <c r="A6" s="10">
        <v>3</v>
      </c>
      <c r="B6" s="11" t="s">
        <v>14</v>
      </c>
      <c r="C6" s="11" t="s">
        <v>15</v>
      </c>
      <c r="D6" s="11" t="s">
        <v>16</v>
      </c>
      <c r="E6" s="12" t="s">
        <v>21</v>
      </c>
      <c r="F6" s="13" t="s">
        <v>22</v>
      </c>
      <c r="G6" s="14">
        <v>63.97</v>
      </c>
      <c r="H6" s="15">
        <f t="shared" si="0"/>
        <v>38.38</v>
      </c>
      <c r="I6" s="16">
        <v>71</v>
      </c>
      <c r="J6" s="15">
        <f t="shared" si="1"/>
        <v>28.4</v>
      </c>
      <c r="K6" s="15">
        <f t="shared" si="2"/>
        <v>66.78</v>
      </c>
      <c r="L6" s="10"/>
    </row>
    <row r="7" s="2" customFormat="1" customHeight="1" spans="1:12">
      <c r="A7" s="10">
        <v>4</v>
      </c>
      <c r="B7" s="11" t="s">
        <v>23</v>
      </c>
      <c r="C7" s="11" t="s">
        <v>24</v>
      </c>
      <c r="D7" s="11" t="s">
        <v>25</v>
      </c>
      <c r="E7" s="12" t="s">
        <v>26</v>
      </c>
      <c r="F7" s="13" t="s">
        <v>27</v>
      </c>
      <c r="G7" s="14">
        <v>78.1</v>
      </c>
      <c r="H7" s="15">
        <f t="shared" si="0"/>
        <v>46.86</v>
      </c>
      <c r="I7" s="16">
        <v>73.67</v>
      </c>
      <c r="J7" s="15">
        <f t="shared" si="1"/>
        <v>29.47</v>
      </c>
      <c r="K7" s="15">
        <f t="shared" si="2"/>
        <v>76.33</v>
      </c>
      <c r="L7" s="10"/>
    </row>
    <row r="8" s="2" customFormat="1" customHeight="1" spans="1:12">
      <c r="A8" s="10">
        <v>5</v>
      </c>
      <c r="B8" s="11" t="s">
        <v>23</v>
      </c>
      <c r="C8" s="11" t="s">
        <v>24</v>
      </c>
      <c r="D8" s="11" t="s">
        <v>25</v>
      </c>
      <c r="E8" s="12" t="s">
        <v>28</v>
      </c>
      <c r="F8" s="13" t="s">
        <v>29</v>
      </c>
      <c r="G8" s="14">
        <v>73.93</v>
      </c>
      <c r="H8" s="15">
        <f t="shared" si="0"/>
        <v>44.36</v>
      </c>
      <c r="I8" s="16">
        <v>72.67</v>
      </c>
      <c r="J8" s="15">
        <f t="shared" si="1"/>
        <v>29.07</v>
      </c>
      <c r="K8" s="15">
        <f t="shared" si="2"/>
        <v>73.43</v>
      </c>
      <c r="L8" s="10"/>
    </row>
    <row r="9" s="2" customFormat="1" customHeight="1" spans="1:12">
      <c r="A9" s="10">
        <v>6</v>
      </c>
      <c r="B9" s="11" t="s">
        <v>23</v>
      </c>
      <c r="C9" s="11" t="s">
        <v>24</v>
      </c>
      <c r="D9" s="11" t="s">
        <v>25</v>
      </c>
      <c r="E9" s="12" t="s">
        <v>30</v>
      </c>
      <c r="F9" s="13" t="s">
        <v>31</v>
      </c>
      <c r="G9" s="14">
        <v>74.57</v>
      </c>
      <c r="H9" s="15">
        <f t="shared" si="0"/>
        <v>44.74</v>
      </c>
      <c r="I9" s="16">
        <v>70.33</v>
      </c>
      <c r="J9" s="15">
        <f t="shared" si="1"/>
        <v>28.13</v>
      </c>
      <c r="K9" s="15">
        <f t="shared" si="2"/>
        <v>72.87</v>
      </c>
      <c r="L9" s="10"/>
    </row>
    <row r="10" s="2" customFormat="1" customHeight="1" spans="1:12">
      <c r="A10" s="10">
        <v>7</v>
      </c>
      <c r="B10" s="11" t="s">
        <v>32</v>
      </c>
      <c r="C10" s="11" t="s">
        <v>33</v>
      </c>
      <c r="D10" s="11" t="s">
        <v>16</v>
      </c>
      <c r="E10" s="12" t="s">
        <v>34</v>
      </c>
      <c r="F10" s="13" t="s">
        <v>35</v>
      </c>
      <c r="G10" s="14">
        <v>60.6</v>
      </c>
      <c r="H10" s="15">
        <f t="shared" si="0"/>
        <v>36.36</v>
      </c>
      <c r="I10" s="16">
        <v>75.33</v>
      </c>
      <c r="J10" s="15">
        <f t="shared" si="1"/>
        <v>30.13</v>
      </c>
      <c r="K10" s="15">
        <f t="shared" si="2"/>
        <v>66.49</v>
      </c>
      <c r="L10" s="10"/>
    </row>
    <row r="11" s="2" customFormat="1" customHeight="1" spans="1:12">
      <c r="A11" s="10">
        <v>8</v>
      </c>
      <c r="B11" s="11" t="s">
        <v>32</v>
      </c>
      <c r="C11" s="11" t="s">
        <v>33</v>
      </c>
      <c r="D11" s="11" t="s">
        <v>16</v>
      </c>
      <c r="E11" s="12" t="s">
        <v>36</v>
      </c>
      <c r="F11" s="13" t="s">
        <v>37</v>
      </c>
      <c r="G11" s="14">
        <v>57.73</v>
      </c>
      <c r="H11" s="15">
        <f t="shared" si="0"/>
        <v>34.64</v>
      </c>
      <c r="I11" s="16">
        <v>72.67</v>
      </c>
      <c r="J11" s="15">
        <f t="shared" si="1"/>
        <v>29.07</v>
      </c>
      <c r="K11" s="15">
        <f t="shared" si="2"/>
        <v>63.71</v>
      </c>
      <c r="L11" s="10"/>
    </row>
    <row r="12" s="2" customFormat="1" customHeight="1" spans="1:12">
      <c r="A12" s="10">
        <v>9</v>
      </c>
      <c r="B12" s="11" t="s">
        <v>32</v>
      </c>
      <c r="C12" s="11" t="s">
        <v>33</v>
      </c>
      <c r="D12" s="11" t="s">
        <v>16</v>
      </c>
      <c r="E12" s="12" t="s">
        <v>38</v>
      </c>
      <c r="F12" s="13" t="s">
        <v>39</v>
      </c>
      <c r="G12" s="14">
        <v>60.13</v>
      </c>
      <c r="H12" s="15">
        <f t="shared" si="0"/>
        <v>36.08</v>
      </c>
      <c r="I12" s="16">
        <v>65.83</v>
      </c>
      <c r="J12" s="15">
        <f t="shared" si="1"/>
        <v>26.33</v>
      </c>
      <c r="K12" s="15">
        <f t="shared" si="2"/>
        <v>62.41</v>
      </c>
      <c r="L12" s="10"/>
    </row>
    <row r="13" s="2" customFormat="1" customHeight="1" spans="1:12">
      <c r="A13" s="10">
        <v>10</v>
      </c>
      <c r="B13" s="11" t="s">
        <v>40</v>
      </c>
      <c r="C13" s="11" t="s">
        <v>41</v>
      </c>
      <c r="D13" s="11" t="s">
        <v>42</v>
      </c>
      <c r="E13" s="12" t="s">
        <v>43</v>
      </c>
      <c r="F13" s="13" t="s">
        <v>44</v>
      </c>
      <c r="G13" s="14">
        <v>58.63</v>
      </c>
      <c r="H13" s="15">
        <f t="shared" si="0"/>
        <v>35.18</v>
      </c>
      <c r="I13" s="16">
        <v>71.33</v>
      </c>
      <c r="J13" s="15">
        <f t="shared" si="1"/>
        <v>28.53</v>
      </c>
      <c r="K13" s="15">
        <f t="shared" si="2"/>
        <v>63.71</v>
      </c>
      <c r="L13" s="10"/>
    </row>
    <row r="14" s="2" customFormat="1" customHeight="1" spans="1:12">
      <c r="A14" s="10">
        <v>11</v>
      </c>
      <c r="B14" s="11" t="s">
        <v>40</v>
      </c>
      <c r="C14" s="11" t="s">
        <v>41</v>
      </c>
      <c r="D14" s="11" t="s">
        <v>42</v>
      </c>
      <c r="E14" s="12" t="s">
        <v>45</v>
      </c>
      <c r="F14" s="13" t="s">
        <v>46</v>
      </c>
      <c r="G14" s="14">
        <v>58.37</v>
      </c>
      <c r="H14" s="15">
        <f t="shared" si="0"/>
        <v>35.02</v>
      </c>
      <c r="I14" s="16">
        <v>70.33</v>
      </c>
      <c r="J14" s="15">
        <f t="shared" si="1"/>
        <v>28.13</v>
      </c>
      <c r="K14" s="15">
        <f t="shared" si="2"/>
        <v>63.15</v>
      </c>
      <c r="L14" s="10"/>
    </row>
    <row r="15" s="2" customFormat="1" customHeight="1" spans="1:12">
      <c r="A15" s="10">
        <v>12</v>
      </c>
      <c r="B15" s="11" t="s">
        <v>40</v>
      </c>
      <c r="C15" s="11" t="s">
        <v>41</v>
      </c>
      <c r="D15" s="11" t="s">
        <v>42</v>
      </c>
      <c r="E15" s="12" t="s">
        <v>47</v>
      </c>
      <c r="F15" s="13" t="s">
        <v>48</v>
      </c>
      <c r="G15" s="14">
        <v>57.73</v>
      </c>
      <c r="H15" s="15">
        <f t="shared" si="0"/>
        <v>34.64</v>
      </c>
      <c r="I15" s="16">
        <v>70.67</v>
      </c>
      <c r="J15" s="15">
        <f t="shared" si="1"/>
        <v>28.27</v>
      </c>
      <c r="K15" s="15">
        <f t="shared" si="2"/>
        <v>62.91</v>
      </c>
      <c r="L15" s="10"/>
    </row>
    <row r="16" s="2" customFormat="1" customHeight="1" spans="1:12">
      <c r="A16" s="10">
        <v>13</v>
      </c>
      <c r="B16" s="11" t="s">
        <v>49</v>
      </c>
      <c r="C16" s="11" t="s">
        <v>50</v>
      </c>
      <c r="D16" s="11" t="s">
        <v>16</v>
      </c>
      <c r="E16" s="12" t="s">
        <v>51</v>
      </c>
      <c r="F16" s="13" t="s">
        <v>52</v>
      </c>
      <c r="G16" s="14">
        <v>68.57</v>
      </c>
      <c r="H16" s="15">
        <f t="shared" si="0"/>
        <v>41.14</v>
      </c>
      <c r="I16" s="16">
        <v>78</v>
      </c>
      <c r="J16" s="15">
        <f t="shared" si="1"/>
        <v>31.2</v>
      </c>
      <c r="K16" s="15">
        <f t="shared" si="2"/>
        <v>72.34</v>
      </c>
      <c r="L16" s="10"/>
    </row>
    <row r="17" s="2" customFormat="1" customHeight="1" spans="1:12">
      <c r="A17" s="10">
        <v>14</v>
      </c>
      <c r="B17" s="11" t="s">
        <v>49</v>
      </c>
      <c r="C17" s="11" t="s">
        <v>50</v>
      </c>
      <c r="D17" s="11" t="s">
        <v>16</v>
      </c>
      <c r="E17" s="12" t="s">
        <v>53</v>
      </c>
      <c r="F17" s="13" t="s">
        <v>54</v>
      </c>
      <c r="G17" s="14">
        <v>67.77</v>
      </c>
      <c r="H17" s="15">
        <f t="shared" si="0"/>
        <v>40.66</v>
      </c>
      <c r="I17" s="16">
        <v>74.33</v>
      </c>
      <c r="J17" s="15">
        <f t="shared" si="1"/>
        <v>29.73</v>
      </c>
      <c r="K17" s="15">
        <f t="shared" si="2"/>
        <v>70.39</v>
      </c>
      <c r="L17" s="10"/>
    </row>
    <row r="18" s="2" customFormat="1" customHeight="1" spans="1:12">
      <c r="A18" s="10">
        <v>15</v>
      </c>
      <c r="B18" s="11" t="s">
        <v>49</v>
      </c>
      <c r="C18" s="11" t="s">
        <v>50</v>
      </c>
      <c r="D18" s="11" t="s">
        <v>16</v>
      </c>
      <c r="E18" s="12" t="s">
        <v>55</v>
      </c>
      <c r="F18" s="13" t="s">
        <v>56</v>
      </c>
      <c r="G18" s="14">
        <v>68.7</v>
      </c>
      <c r="H18" s="15">
        <f t="shared" si="0"/>
        <v>41.22</v>
      </c>
      <c r="I18" s="16">
        <v>71</v>
      </c>
      <c r="J18" s="15">
        <f t="shared" si="1"/>
        <v>28.4</v>
      </c>
      <c r="K18" s="15">
        <f t="shared" si="2"/>
        <v>69.62</v>
      </c>
      <c r="L18" s="10"/>
    </row>
    <row r="19" s="2" customFormat="1" customHeight="1" spans="1:12">
      <c r="A19" s="10">
        <v>16</v>
      </c>
      <c r="B19" s="11" t="s">
        <v>57</v>
      </c>
      <c r="C19" s="11" t="s">
        <v>58</v>
      </c>
      <c r="D19" s="11" t="s">
        <v>59</v>
      </c>
      <c r="E19" s="12" t="s">
        <v>60</v>
      </c>
      <c r="F19" s="13" t="s">
        <v>61</v>
      </c>
      <c r="G19" s="14">
        <v>66.6</v>
      </c>
      <c r="H19" s="15">
        <f t="shared" si="0"/>
        <v>39.96</v>
      </c>
      <c r="I19" s="16">
        <v>76.33</v>
      </c>
      <c r="J19" s="15">
        <f t="shared" si="1"/>
        <v>30.53</v>
      </c>
      <c r="K19" s="15">
        <f t="shared" si="2"/>
        <v>70.49</v>
      </c>
      <c r="L19" s="10"/>
    </row>
    <row r="20" s="2" customFormat="1" customHeight="1" spans="1:12">
      <c r="A20" s="10">
        <v>17</v>
      </c>
      <c r="B20" s="11" t="s">
        <v>57</v>
      </c>
      <c r="C20" s="11" t="s">
        <v>58</v>
      </c>
      <c r="D20" s="11" t="s">
        <v>59</v>
      </c>
      <c r="E20" s="12" t="s">
        <v>62</v>
      </c>
      <c r="F20" s="13" t="s">
        <v>63</v>
      </c>
      <c r="G20" s="14">
        <v>68.7</v>
      </c>
      <c r="H20" s="15">
        <f t="shared" si="0"/>
        <v>41.22</v>
      </c>
      <c r="I20" s="16">
        <v>72.5</v>
      </c>
      <c r="J20" s="15">
        <f t="shared" si="1"/>
        <v>29</v>
      </c>
      <c r="K20" s="15">
        <f t="shared" si="2"/>
        <v>70.22</v>
      </c>
      <c r="L20" s="10"/>
    </row>
    <row r="21" s="2" customFormat="1" customHeight="1" spans="1:12">
      <c r="A21" s="10">
        <v>18</v>
      </c>
      <c r="B21" s="11" t="s">
        <v>57</v>
      </c>
      <c r="C21" s="11" t="s">
        <v>58</v>
      </c>
      <c r="D21" s="11" t="s">
        <v>59</v>
      </c>
      <c r="E21" s="12" t="s">
        <v>64</v>
      </c>
      <c r="F21" s="13" t="s">
        <v>65</v>
      </c>
      <c r="G21" s="14">
        <v>67.07</v>
      </c>
      <c r="H21" s="15">
        <f t="shared" si="0"/>
        <v>40.24</v>
      </c>
      <c r="I21" s="16">
        <v>67.5</v>
      </c>
      <c r="J21" s="15">
        <f t="shared" si="1"/>
        <v>27</v>
      </c>
      <c r="K21" s="15">
        <f t="shared" si="2"/>
        <v>67.24</v>
      </c>
      <c r="L21" s="10"/>
    </row>
    <row r="22" s="2" customFormat="1" customHeight="1" spans="1:12">
      <c r="A22" s="10">
        <v>19</v>
      </c>
      <c r="B22" s="11" t="s">
        <v>66</v>
      </c>
      <c r="C22" s="11" t="s">
        <v>67</v>
      </c>
      <c r="D22" s="11" t="s">
        <v>59</v>
      </c>
      <c r="E22" s="12" t="s">
        <v>68</v>
      </c>
      <c r="F22" s="13" t="s">
        <v>69</v>
      </c>
      <c r="G22" s="14">
        <v>68.3</v>
      </c>
      <c r="H22" s="15">
        <f t="shared" si="0"/>
        <v>40.98</v>
      </c>
      <c r="I22" s="16">
        <v>78.17</v>
      </c>
      <c r="J22" s="15">
        <f t="shared" si="1"/>
        <v>31.27</v>
      </c>
      <c r="K22" s="15">
        <f t="shared" si="2"/>
        <v>72.25</v>
      </c>
      <c r="L22" s="10"/>
    </row>
    <row r="23" s="2" customFormat="1" customHeight="1" spans="1:12">
      <c r="A23" s="10">
        <v>20</v>
      </c>
      <c r="B23" s="11" t="s">
        <v>66</v>
      </c>
      <c r="C23" s="11" t="s">
        <v>67</v>
      </c>
      <c r="D23" s="11" t="s">
        <v>59</v>
      </c>
      <c r="E23" s="12" t="s">
        <v>70</v>
      </c>
      <c r="F23" s="13" t="s">
        <v>71</v>
      </c>
      <c r="G23" s="14">
        <v>67.3</v>
      </c>
      <c r="H23" s="15">
        <f t="shared" si="0"/>
        <v>40.38</v>
      </c>
      <c r="I23" s="16">
        <v>71</v>
      </c>
      <c r="J23" s="15">
        <f t="shared" si="1"/>
        <v>28.4</v>
      </c>
      <c r="K23" s="15">
        <f t="shared" si="2"/>
        <v>68.78</v>
      </c>
      <c r="L23" s="10"/>
    </row>
    <row r="24" s="2" customFormat="1" customHeight="1" spans="1:12">
      <c r="A24" s="10">
        <v>21</v>
      </c>
      <c r="B24" s="11" t="s">
        <v>66</v>
      </c>
      <c r="C24" s="11" t="s">
        <v>67</v>
      </c>
      <c r="D24" s="11" t="s">
        <v>59</v>
      </c>
      <c r="E24" s="12" t="s">
        <v>72</v>
      </c>
      <c r="F24" s="13" t="s">
        <v>73</v>
      </c>
      <c r="G24" s="14">
        <v>67.37</v>
      </c>
      <c r="H24" s="15">
        <f t="shared" si="0"/>
        <v>40.42</v>
      </c>
      <c r="I24" s="16">
        <v>70.33</v>
      </c>
      <c r="J24" s="15">
        <f t="shared" si="1"/>
        <v>28.13</v>
      </c>
      <c r="K24" s="15">
        <f t="shared" si="2"/>
        <v>68.55</v>
      </c>
      <c r="L24" s="10"/>
    </row>
    <row r="25" s="2" customFormat="1" customHeight="1" spans="1:12">
      <c r="A25" s="10">
        <v>22</v>
      </c>
      <c r="B25" s="11" t="s">
        <v>74</v>
      </c>
      <c r="C25" s="11" t="s">
        <v>75</v>
      </c>
      <c r="D25" s="11" t="s">
        <v>59</v>
      </c>
      <c r="E25" s="12" t="s">
        <v>76</v>
      </c>
      <c r="F25" s="13" t="s">
        <v>77</v>
      </c>
      <c r="G25" s="14">
        <v>67.2</v>
      </c>
      <c r="H25" s="15">
        <f t="shared" si="0"/>
        <v>40.32</v>
      </c>
      <c r="I25" s="16">
        <v>78.33</v>
      </c>
      <c r="J25" s="15">
        <f t="shared" si="1"/>
        <v>31.33</v>
      </c>
      <c r="K25" s="15">
        <f t="shared" si="2"/>
        <v>71.65</v>
      </c>
      <c r="L25" s="10"/>
    </row>
    <row r="26" s="2" customFormat="1" customHeight="1" spans="1:12">
      <c r="A26" s="10">
        <v>23</v>
      </c>
      <c r="B26" s="11" t="s">
        <v>74</v>
      </c>
      <c r="C26" s="11" t="s">
        <v>75</v>
      </c>
      <c r="D26" s="11" t="s">
        <v>59</v>
      </c>
      <c r="E26" s="12" t="s">
        <v>78</v>
      </c>
      <c r="F26" s="13" t="s">
        <v>79</v>
      </c>
      <c r="G26" s="14">
        <v>64.27</v>
      </c>
      <c r="H26" s="15">
        <f t="shared" si="0"/>
        <v>38.56</v>
      </c>
      <c r="I26" s="16">
        <v>69</v>
      </c>
      <c r="J26" s="15">
        <f t="shared" si="1"/>
        <v>27.6</v>
      </c>
      <c r="K26" s="15">
        <f t="shared" si="2"/>
        <v>66.16</v>
      </c>
      <c r="L26" s="10"/>
    </row>
    <row r="27" s="2" customFormat="1" customHeight="1" spans="1:12">
      <c r="A27" s="10">
        <v>24</v>
      </c>
      <c r="B27" s="11" t="s">
        <v>74</v>
      </c>
      <c r="C27" s="11" t="s">
        <v>75</v>
      </c>
      <c r="D27" s="11" t="s">
        <v>59</v>
      </c>
      <c r="E27" s="12" t="s">
        <v>80</v>
      </c>
      <c r="F27" s="13" t="s">
        <v>81</v>
      </c>
      <c r="G27" s="14">
        <v>64.2</v>
      </c>
      <c r="H27" s="15">
        <f t="shared" si="0"/>
        <v>38.52</v>
      </c>
      <c r="I27" s="16">
        <v>65.67</v>
      </c>
      <c r="J27" s="15">
        <f t="shared" si="1"/>
        <v>26.27</v>
      </c>
      <c r="K27" s="15">
        <f t="shared" si="2"/>
        <v>64.79</v>
      </c>
      <c r="L27" s="10"/>
    </row>
    <row r="28" s="2" customFormat="1" customHeight="1" spans="1:12">
      <c r="A28" s="10">
        <v>25</v>
      </c>
      <c r="B28" s="11" t="s">
        <v>82</v>
      </c>
      <c r="C28" s="11" t="s">
        <v>83</v>
      </c>
      <c r="D28" s="11" t="s">
        <v>84</v>
      </c>
      <c r="E28" s="12" t="s">
        <v>85</v>
      </c>
      <c r="F28" s="13" t="s">
        <v>86</v>
      </c>
      <c r="G28" s="14">
        <v>68.43</v>
      </c>
      <c r="H28" s="15">
        <f t="shared" si="0"/>
        <v>41.06</v>
      </c>
      <c r="I28" s="16">
        <v>74</v>
      </c>
      <c r="J28" s="15">
        <f t="shared" si="1"/>
        <v>29.6</v>
      </c>
      <c r="K28" s="15">
        <f t="shared" si="2"/>
        <v>70.66</v>
      </c>
      <c r="L28" s="10"/>
    </row>
    <row r="29" s="2" customFormat="1" customHeight="1" spans="1:12">
      <c r="A29" s="10">
        <v>26</v>
      </c>
      <c r="B29" s="11" t="s">
        <v>82</v>
      </c>
      <c r="C29" s="11" t="s">
        <v>83</v>
      </c>
      <c r="D29" s="11" t="s">
        <v>84</v>
      </c>
      <c r="E29" s="12" t="s">
        <v>87</v>
      </c>
      <c r="F29" s="13" t="s">
        <v>88</v>
      </c>
      <c r="G29" s="14">
        <v>67.07</v>
      </c>
      <c r="H29" s="15">
        <f t="shared" si="0"/>
        <v>40.24</v>
      </c>
      <c r="I29" s="16">
        <v>71.5</v>
      </c>
      <c r="J29" s="15">
        <f t="shared" si="1"/>
        <v>28.6</v>
      </c>
      <c r="K29" s="15">
        <f t="shared" si="2"/>
        <v>68.84</v>
      </c>
      <c r="L29" s="10"/>
    </row>
    <row r="30" s="2" customFormat="1" customHeight="1" spans="1:12">
      <c r="A30" s="10">
        <v>27</v>
      </c>
      <c r="B30" s="11" t="s">
        <v>82</v>
      </c>
      <c r="C30" s="11" t="s">
        <v>83</v>
      </c>
      <c r="D30" s="11" t="s">
        <v>84</v>
      </c>
      <c r="E30" s="12" t="s">
        <v>89</v>
      </c>
      <c r="F30" s="13" t="s">
        <v>90</v>
      </c>
      <c r="G30" s="14">
        <v>65.9</v>
      </c>
      <c r="H30" s="15">
        <f t="shared" si="0"/>
        <v>39.54</v>
      </c>
      <c r="I30" s="16">
        <v>68.67</v>
      </c>
      <c r="J30" s="15">
        <f t="shared" si="1"/>
        <v>27.47</v>
      </c>
      <c r="K30" s="15">
        <f t="shared" si="2"/>
        <v>67.01</v>
      </c>
      <c r="L30" s="10"/>
    </row>
    <row r="31" s="2" customFormat="1" customHeight="1" spans="1:12">
      <c r="A31" s="10">
        <v>28</v>
      </c>
      <c r="B31" s="11" t="s">
        <v>91</v>
      </c>
      <c r="C31" s="11" t="s">
        <v>92</v>
      </c>
      <c r="D31" s="11" t="s">
        <v>16</v>
      </c>
      <c r="E31" s="17" t="s">
        <v>93</v>
      </c>
      <c r="F31" s="11" t="s">
        <v>94</v>
      </c>
      <c r="G31" s="14">
        <v>66.9</v>
      </c>
      <c r="H31" s="15">
        <f t="shared" si="0"/>
        <v>40.14</v>
      </c>
      <c r="I31" s="16">
        <v>72</v>
      </c>
      <c r="J31" s="15">
        <f t="shared" si="1"/>
        <v>28.8</v>
      </c>
      <c r="K31" s="15">
        <f t="shared" si="2"/>
        <v>68.94</v>
      </c>
      <c r="L31" s="10"/>
    </row>
    <row r="32" s="2" customFormat="1" customHeight="1" spans="1:12">
      <c r="A32" s="10">
        <v>29</v>
      </c>
      <c r="B32" s="11" t="s">
        <v>91</v>
      </c>
      <c r="C32" s="11" t="s">
        <v>92</v>
      </c>
      <c r="D32" s="11" t="s">
        <v>16</v>
      </c>
      <c r="E32" s="17" t="s">
        <v>95</v>
      </c>
      <c r="F32" s="11" t="s">
        <v>96</v>
      </c>
      <c r="G32" s="14">
        <v>65.73</v>
      </c>
      <c r="H32" s="15">
        <f t="shared" si="0"/>
        <v>39.44</v>
      </c>
      <c r="I32" s="16">
        <v>73.33</v>
      </c>
      <c r="J32" s="15">
        <f t="shared" si="1"/>
        <v>29.33</v>
      </c>
      <c r="K32" s="15">
        <f t="shared" si="2"/>
        <v>68.77</v>
      </c>
      <c r="L32" s="10"/>
    </row>
    <row r="33" s="2" customFormat="1" customHeight="1" spans="1:12">
      <c r="A33" s="10">
        <v>30</v>
      </c>
      <c r="B33" s="11" t="s">
        <v>91</v>
      </c>
      <c r="C33" s="11" t="s">
        <v>92</v>
      </c>
      <c r="D33" s="11" t="s">
        <v>16</v>
      </c>
      <c r="E33" s="17" t="s">
        <v>97</v>
      </c>
      <c r="F33" s="11" t="s">
        <v>98</v>
      </c>
      <c r="G33" s="14">
        <v>65.27</v>
      </c>
      <c r="H33" s="15">
        <f t="shared" si="0"/>
        <v>39.16</v>
      </c>
      <c r="I33" s="16">
        <v>68.33</v>
      </c>
      <c r="J33" s="15">
        <f t="shared" si="1"/>
        <v>27.33</v>
      </c>
      <c r="K33" s="15">
        <f t="shared" si="2"/>
        <v>66.49</v>
      </c>
      <c r="L33" s="10"/>
    </row>
    <row r="34" s="2" customFormat="1" customHeight="1" spans="1:12">
      <c r="A34" s="10">
        <v>31</v>
      </c>
      <c r="B34" s="11" t="s">
        <v>91</v>
      </c>
      <c r="C34" s="11" t="s">
        <v>92</v>
      </c>
      <c r="D34" s="11" t="s">
        <v>16</v>
      </c>
      <c r="E34" s="17" t="s">
        <v>99</v>
      </c>
      <c r="F34" s="11" t="s">
        <v>100</v>
      </c>
      <c r="G34" s="14">
        <v>64.2</v>
      </c>
      <c r="H34" s="15">
        <f t="shared" si="0"/>
        <v>38.52</v>
      </c>
      <c r="I34" s="16">
        <v>68.67</v>
      </c>
      <c r="J34" s="15">
        <f t="shared" si="1"/>
        <v>27.47</v>
      </c>
      <c r="K34" s="15">
        <f t="shared" si="2"/>
        <v>65.99</v>
      </c>
      <c r="L34" s="10"/>
    </row>
    <row r="35" s="2" customFormat="1" customHeight="1" spans="1:12">
      <c r="A35" s="10">
        <v>32</v>
      </c>
      <c r="B35" s="11" t="s">
        <v>91</v>
      </c>
      <c r="C35" s="11" t="s">
        <v>92</v>
      </c>
      <c r="D35" s="11" t="s">
        <v>16</v>
      </c>
      <c r="E35" s="17" t="s">
        <v>101</v>
      </c>
      <c r="F35" s="11" t="s">
        <v>102</v>
      </c>
      <c r="G35" s="14">
        <v>65.07</v>
      </c>
      <c r="H35" s="15">
        <f t="shared" si="0"/>
        <v>39.04</v>
      </c>
      <c r="I35" s="16">
        <v>0</v>
      </c>
      <c r="J35" s="15">
        <f t="shared" si="1"/>
        <v>0</v>
      </c>
      <c r="K35" s="15">
        <f t="shared" si="2"/>
        <v>39.04</v>
      </c>
      <c r="L35" s="10" t="s">
        <v>103</v>
      </c>
    </row>
    <row r="36" s="2" customFormat="1" customHeight="1" spans="1:12">
      <c r="A36" s="10">
        <v>33</v>
      </c>
      <c r="B36" s="11" t="s">
        <v>91</v>
      </c>
      <c r="C36" s="11" t="s">
        <v>92</v>
      </c>
      <c r="D36" s="11" t="s">
        <v>16</v>
      </c>
      <c r="E36" s="17" t="s">
        <v>104</v>
      </c>
      <c r="F36" s="11" t="s">
        <v>105</v>
      </c>
      <c r="G36" s="14">
        <v>63.63</v>
      </c>
      <c r="H36" s="15">
        <f t="shared" si="0"/>
        <v>38.18</v>
      </c>
      <c r="I36" s="16">
        <v>0</v>
      </c>
      <c r="J36" s="15">
        <f t="shared" si="1"/>
        <v>0</v>
      </c>
      <c r="K36" s="15">
        <f t="shared" si="2"/>
        <v>38.18</v>
      </c>
      <c r="L36" s="10" t="s">
        <v>103</v>
      </c>
    </row>
    <row r="37" s="2" customFormat="1" customHeight="1" spans="1:12">
      <c r="A37" s="10">
        <v>34</v>
      </c>
      <c r="B37" s="11" t="s">
        <v>106</v>
      </c>
      <c r="C37" s="11" t="s">
        <v>107</v>
      </c>
      <c r="D37" s="11" t="s">
        <v>16</v>
      </c>
      <c r="E37" s="12" t="s">
        <v>108</v>
      </c>
      <c r="F37" s="13" t="s">
        <v>109</v>
      </c>
      <c r="G37" s="14">
        <v>65.17</v>
      </c>
      <c r="H37" s="15">
        <f t="shared" si="0"/>
        <v>39.1</v>
      </c>
      <c r="I37" s="16">
        <v>69.5</v>
      </c>
      <c r="J37" s="15">
        <f t="shared" si="1"/>
        <v>27.8</v>
      </c>
      <c r="K37" s="15">
        <f t="shared" si="2"/>
        <v>66.9</v>
      </c>
      <c r="L37" s="10"/>
    </row>
    <row r="38" s="2" customFormat="1" customHeight="1" spans="1:12">
      <c r="A38" s="10">
        <v>35</v>
      </c>
      <c r="B38" s="11" t="s">
        <v>106</v>
      </c>
      <c r="C38" s="11" t="s">
        <v>107</v>
      </c>
      <c r="D38" s="11" t="s">
        <v>16</v>
      </c>
      <c r="E38" s="12" t="s">
        <v>110</v>
      </c>
      <c r="F38" s="13" t="s">
        <v>111</v>
      </c>
      <c r="G38" s="14">
        <v>59.93</v>
      </c>
      <c r="H38" s="15">
        <f t="shared" si="0"/>
        <v>35.96</v>
      </c>
      <c r="I38" s="16">
        <v>69.33</v>
      </c>
      <c r="J38" s="15">
        <f t="shared" si="1"/>
        <v>27.73</v>
      </c>
      <c r="K38" s="15">
        <f t="shared" si="2"/>
        <v>63.69</v>
      </c>
      <c r="L38" s="10"/>
    </row>
    <row r="39" s="2" customFormat="1" customHeight="1" spans="1:12">
      <c r="A39" s="10">
        <v>36</v>
      </c>
      <c r="B39" s="11" t="s">
        <v>106</v>
      </c>
      <c r="C39" s="11" t="s">
        <v>107</v>
      </c>
      <c r="D39" s="11" t="s">
        <v>16</v>
      </c>
      <c r="E39" s="12" t="s">
        <v>112</v>
      </c>
      <c r="F39" s="13" t="s">
        <v>113</v>
      </c>
      <c r="G39" s="14">
        <v>59.73</v>
      </c>
      <c r="H39" s="15">
        <f t="shared" si="0"/>
        <v>35.84</v>
      </c>
      <c r="I39" s="16">
        <v>62.67</v>
      </c>
      <c r="J39" s="15">
        <f t="shared" si="1"/>
        <v>25.07</v>
      </c>
      <c r="K39" s="15">
        <f t="shared" si="2"/>
        <v>60.91</v>
      </c>
      <c r="L39" s="10"/>
    </row>
    <row r="40" s="2" customFormat="1" customHeight="1" spans="1:12">
      <c r="A40" s="10">
        <v>37</v>
      </c>
      <c r="B40" s="11" t="s">
        <v>114</v>
      </c>
      <c r="C40" s="11" t="s">
        <v>115</v>
      </c>
      <c r="D40" s="11" t="s">
        <v>116</v>
      </c>
      <c r="E40" s="17" t="s">
        <v>117</v>
      </c>
      <c r="F40" s="11" t="s">
        <v>118</v>
      </c>
      <c r="G40" s="14">
        <v>70.13</v>
      </c>
      <c r="H40" s="15">
        <f t="shared" si="0"/>
        <v>42.08</v>
      </c>
      <c r="I40" s="16">
        <v>67.5</v>
      </c>
      <c r="J40" s="15">
        <f t="shared" si="1"/>
        <v>27</v>
      </c>
      <c r="K40" s="15">
        <f t="shared" si="2"/>
        <v>69.08</v>
      </c>
      <c r="L40" s="10"/>
    </row>
    <row r="41" s="2" customFormat="1" customHeight="1" spans="1:12">
      <c r="A41" s="10">
        <v>38</v>
      </c>
      <c r="B41" s="11" t="s">
        <v>114</v>
      </c>
      <c r="C41" s="11" t="s">
        <v>115</v>
      </c>
      <c r="D41" s="11" t="s">
        <v>116</v>
      </c>
      <c r="E41" s="17" t="s">
        <v>119</v>
      </c>
      <c r="F41" s="11" t="s">
        <v>120</v>
      </c>
      <c r="G41" s="14">
        <v>68.63</v>
      </c>
      <c r="H41" s="15">
        <f t="shared" si="0"/>
        <v>41.18</v>
      </c>
      <c r="I41" s="16">
        <v>68</v>
      </c>
      <c r="J41" s="15">
        <f t="shared" si="1"/>
        <v>27.2</v>
      </c>
      <c r="K41" s="15">
        <f t="shared" si="2"/>
        <v>68.38</v>
      </c>
      <c r="L41" s="10"/>
    </row>
    <row r="42" s="2" customFormat="1" customHeight="1" spans="1:12">
      <c r="A42" s="10">
        <v>39</v>
      </c>
      <c r="B42" s="11" t="s">
        <v>114</v>
      </c>
      <c r="C42" s="11" t="s">
        <v>115</v>
      </c>
      <c r="D42" s="11" t="s">
        <v>116</v>
      </c>
      <c r="E42" s="17" t="s">
        <v>121</v>
      </c>
      <c r="F42" s="11" t="s">
        <v>122</v>
      </c>
      <c r="G42" s="14">
        <v>67.67</v>
      </c>
      <c r="H42" s="15">
        <f t="shared" si="0"/>
        <v>40.6</v>
      </c>
      <c r="I42" s="16">
        <v>69.33</v>
      </c>
      <c r="J42" s="15">
        <f t="shared" si="1"/>
        <v>27.73</v>
      </c>
      <c r="K42" s="15">
        <f t="shared" si="2"/>
        <v>68.33</v>
      </c>
      <c r="L42" s="10"/>
    </row>
    <row r="43" s="2" customFormat="1" customHeight="1" spans="1:12">
      <c r="A43" s="10">
        <v>40</v>
      </c>
      <c r="B43" s="11" t="s">
        <v>114</v>
      </c>
      <c r="C43" s="11" t="s">
        <v>123</v>
      </c>
      <c r="D43" s="11" t="s">
        <v>124</v>
      </c>
      <c r="E43" s="17" t="s">
        <v>125</v>
      </c>
      <c r="F43" s="11" t="s">
        <v>126</v>
      </c>
      <c r="G43" s="14">
        <v>61.97</v>
      </c>
      <c r="H43" s="15">
        <f t="shared" si="0"/>
        <v>37.18</v>
      </c>
      <c r="I43" s="16">
        <v>70.83</v>
      </c>
      <c r="J43" s="15">
        <f t="shared" si="1"/>
        <v>28.33</v>
      </c>
      <c r="K43" s="15">
        <f t="shared" si="2"/>
        <v>65.51</v>
      </c>
      <c r="L43" s="10"/>
    </row>
    <row r="44" s="2" customFormat="1" customHeight="1" spans="1:12">
      <c r="A44" s="10">
        <v>41</v>
      </c>
      <c r="B44" s="11" t="s">
        <v>114</v>
      </c>
      <c r="C44" s="11" t="s">
        <v>123</v>
      </c>
      <c r="D44" s="11" t="s">
        <v>124</v>
      </c>
      <c r="E44" s="17" t="s">
        <v>127</v>
      </c>
      <c r="F44" s="11" t="s">
        <v>128</v>
      </c>
      <c r="G44" s="14">
        <v>58.13</v>
      </c>
      <c r="H44" s="15">
        <f t="shared" si="0"/>
        <v>34.88</v>
      </c>
      <c r="I44" s="16">
        <v>71.67</v>
      </c>
      <c r="J44" s="15">
        <f t="shared" si="1"/>
        <v>28.67</v>
      </c>
      <c r="K44" s="15">
        <f t="shared" si="2"/>
        <v>63.55</v>
      </c>
      <c r="L44" s="10"/>
    </row>
    <row r="45" s="2" customFormat="1" customHeight="1" spans="1:12">
      <c r="A45" s="10">
        <v>42</v>
      </c>
      <c r="B45" s="11" t="s">
        <v>114</v>
      </c>
      <c r="C45" s="11" t="s">
        <v>123</v>
      </c>
      <c r="D45" s="11" t="s">
        <v>124</v>
      </c>
      <c r="E45" s="17" t="s">
        <v>129</v>
      </c>
      <c r="F45" s="11" t="s">
        <v>130</v>
      </c>
      <c r="G45" s="14">
        <v>56.97</v>
      </c>
      <c r="H45" s="15">
        <f t="shared" si="0"/>
        <v>34.18</v>
      </c>
      <c r="I45" s="16">
        <v>0</v>
      </c>
      <c r="J45" s="15">
        <f t="shared" si="1"/>
        <v>0</v>
      </c>
      <c r="K45" s="15">
        <f t="shared" si="2"/>
        <v>34.18</v>
      </c>
      <c r="L45" s="10" t="s">
        <v>103</v>
      </c>
    </row>
    <row r="46" s="2" customFormat="1" customHeight="1" spans="1:12">
      <c r="A46" s="10">
        <v>43</v>
      </c>
      <c r="B46" s="11" t="s">
        <v>131</v>
      </c>
      <c r="C46" s="11" t="s">
        <v>132</v>
      </c>
      <c r="D46" s="11" t="s">
        <v>133</v>
      </c>
      <c r="E46" s="17" t="s">
        <v>134</v>
      </c>
      <c r="F46" s="11" t="s">
        <v>135</v>
      </c>
      <c r="G46" s="14">
        <v>64.93</v>
      </c>
      <c r="H46" s="15">
        <f t="shared" si="0"/>
        <v>38.96</v>
      </c>
      <c r="I46" s="16">
        <v>73.33</v>
      </c>
      <c r="J46" s="15">
        <f t="shared" si="1"/>
        <v>29.33</v>
      </c>
      <c r="K46" s="15">
        <f t="shared" si="2"/>
        <v>68.29</v>
      </c>
      <c r="L46" s="10"/>
    </row>
    <row r="47" s="2" customFormat="1" customHeight="1" spans="1:12">
      <c r="A47" s="10">
        <v>44</v>
      </c>
      <c r="B47" s="11" t="s">
        <v>131</v>
      </c>
      <c r="C47" s="11" t="s">
        <v>132</v>
      </c>
      <c r="D47" s="11" t="s">
        <v>133</v>
      </c>
      <c r="E47" s="17" t="s">
        <v>136</v>
      </c>
      <c r="F47" s="11" t="s">
        <v>137</v>
      </c>
      <c r="G47" s="14">
        <v>65.07</v>
      </c>
      <c r="H47" s="15">
        <f t="shared" si="0"/>
        <v>39.04</v>
      </c>
      <c r="I47" s="16">
        <v>69.33</v>
      </c>
      <c r="J47" s="15">
        <f t="shared" si="1"/>
        <v>27.73</v>
      </c>
      <c r="K47" s="15">
        <f t="shared" si="2"/>
        <v>66.77</v>
      </c>
      <c r="L47" s="10"/>
    </row>
    <row r="48" s="2" customFormat="1" customHeight="1" spans="1:12">
      <c r="A48" s="10">
        <v>45</v>
      </c>
      <c r="B48" s="11" t="s">
        <v>131</v>
      </c>
      <c r="C48" s="11" t="s">
        <v>132</v>
      </c>
      <c r="D48" s="11" t="s">
        <v>133</v>
      </c>
      <c r="E48" s="17" t="s">
        <v>138</v>
      </c>
      <c r="F48" s="11" t="s">
        <v>139</v>
      </c>
      <c r="G48" s="14">
        <v>63.93</v>
      </c>
      <c r="H48" s="15">
        <f t="shared" si="0"/>
        <v>38.36</v>
      </c>
      <c r="I48" s="16">
        <v>68.33</v>
      </c>
      <c r="J48" s="15">
        <f t="shared" si="1"/>
        <v>27.33</v>
      </c>
      <c r="K48" s="15">
        <f t="shared" si="2"/>
        <v>65.69</v>
      </c>
      <c r="L48" s="10"/>
    </row>
    <row r="49" s="2" customFormat="1" customHeight="1" spans="1:12">
      <c r="A49" s="10">
        <v>46</v>
      </c>
      <c r="B49" s="11" t="s">
        <v>140</v>
      </c>
      <c r="C49" s="11" t="s">
        <v>141</v>
      </c>
      <c r="D49" s="11" t="s">
        <v>25</v>
      </c>
      <c r="E49" s="12" t="s">
        <v>142</v>
      </c>
      <c r="F49" s="13" t="s">
        <v>143</v>
      </c>
      <c r="G49" s="14">
        <v>52.07</v>
      </c>
      <c r="H49" s="15">
        <f t="shared" si="0"/>
        <v>31.24</v>
      </c>
      <c r="I49" s="16">
        <v>65</v>
      </c>
      <c r="J49" s="15">
        <f t="shared" si="1"/>
        <v>26</v>
      </c>
      <c r="K49" s="15">
        <f t="shared" si="2"/>
        <v>57.24</v>
      </c>
      <c r="L49" s="10"/>
    </row>
    <row r="50" s="2" customFormat="1" customHeight="1" spans="1:12">
      <c r="A50" s="10">
        <v>47</v>
      </c>
      <c r="B50" s="11" t="s">
        <v>144</v>
      </c>
      <c r="C50" s="11" t="s">
        <v>145</v>
      </c>
      <c r="D50" s="11" t="s">
        <v>16</v>
      </c>
      <c r="E50" s="17" t="s">
        <v>146</v>
      </c>
      <c r="F50" s="11" t="s">
        <v>147</v>
      </c>
      <c r="G50" s="14">
        <v>67.6</v>
      </c>
      <c r="H50" s="15">
        <f t="shared" si="0"/>
        <v>40.56</v>
      </c>
      <c r="I50" s="16">
        <v>73.33</v>
      </c>
      <c r="J50" s="15">
        <f t="shared" si="1"/>
        <v>29.33</v>
      </c>
      <c r="K50" s="15">
        <f t="shared" si="2"/>
        <v>69.89</v>
      </c>
      <c r="L50" s="10"/>
    </row>
    <row r="51" s="2" customFormat="1" customHeight="1" spans="1:12">
      <c r="A51" s="10">
        <v>48</v>
      </c>
      <c r="B51" s="11" t="s">
        <v>144</v>
      </c>
      <c r="C51" s="11" t="s">
        <v>145</v>
      </c>
      <c r="D51" s="11" t="s">
        <v>16</v>
      </c>
      <c r="E51" s="17" t="s">
        <v>148</v>
      </c>
      <c r="F51" s="11" t="s">
        <v>149</v>
      </c>
      <c r="G51" s="14">
        <v>65</v>
      </c>
      <c r="H51" s="15">
        <f t="shared" si="0"/>
        <v>39</v>
      </c>
      <c r="I51" s="16">
        <v>71.67</v>
      </c>
      <c r="J51" s="15">
        <f t="shared" si="1"/>
        <v>28.67</v>
      </c>
      <c r="K51" s="15">
        <f t="shared" si="2"/>
        <v>67.67</v>
      </c>
      <c r="L51" s="10"/>
    </row>
    <row r="52" s="2" customFormat="1" customHeight="1" spans="1:12">
      <c r="A52" s="10">
        <v>49</v>
      </c>
      <c r="B52" s="11" t="s">
        <v>144</v>
      </c>
      <c r="C52" s="11" t="s">
        <v>145</v>
      </c>
      <c r="D52" s="11" t="s">
        <v>16</v>
      </c>
      <c r="E52" s="17" t="s">
        <v>150</v>
      </c>
      <c r="F52" s="11" t="s">
        <v>151</v>
      </c>
      <c r="G52" s="14">
        <v>65.7</v>
      </c>
      <c r="H52" s="15">
        <f t="shared" si="0"/>
        <v>39.42</v>
      </c>
      <c r="I52" s="16">
        <v>66</v>
      </c>
      <c r="J52" s="15">
        <f t="shared" si="1"/>
        <v>26.4</v>
      </c>
      <c r="K52" s="15">
        <f t="shared" si="2"/>
        <v>65.82</v>
      </c>
      <c r="L52" s="10"/>
    </row>
    <row r="53" s="2" customFormat="1" customHeight="1" spans="1:12">
      <c r="A53" s="10">
        <v>50</v>
      </c>
      <c r="B53" s="11" t="s">
        <v>152</v>
      </c>
      <c r="C53" s="11" t="s">
        <v>153</v>
      </c>
      <c r="D53" s="11" t="s">
        <v>154</v>
      </c>
      <c r="E53" s="17" t="s">
        <v>155</v>
      </c>
      <c r="F53" s="11" t="s">
        <v>156</v>
      </c>
      <c r="G53" s="14">
        <v>57.5</v>
      </c>
      <c r="H53" s="15">
        <f t="shared" si="0"/>
        <v>34.5</v>
      </c>
      <c r="I53" s="16">
        <v>70.67</v>
      </c>
      <c r="J53" s="15">
        <f t="shared" si="1"/>
        <v>28.27</v>
      </c>
      <c r="K53" s="15">
        <f t="shared" si="2"/>
        <v>62.77</v>
      </c>
      <c r="L53" s="10"/>
    </row>
    <row r="54" s="2" customFormat="1" customHeight="1" spans="1:12">
      <c r="A54" s="10">
        <v>51</v>
      </c>
      <c r="B54" s="11" t="s">
        <v>152</v>
      </c>
      <c r="C54" s="11" t="s">
        <v>153</v>
      </c>
      <c r="D54" s="11" t="s">
        <v>154</v>
      </c>
      <c r="E54" s="17" t="s">
        <v>157</v>
      </c>
      <c r="F54" s="11" t="s">
        <v>158</v>
      </c>
      <c r="G54" s="14">
        <v>57.53</v>
      </c>
      <c r="H54" s="15">
        <f t="shared" si="0"/>
        <v>34.52</v>
      </c>
      <c r="I54" s="16">
        <v>69.67</v>
      </c>
      <c r="J54" s="15">
        <f t="shared" si="1"/>
        <v>27.87</v>
      </c>
      <c r="K54" s="15">
        <f t="shared" si="2"/>
        <v>62.39</v>
      </c>
      <c r="L54" s="10"/>
    </row>
    <row r="55" s="2" customFormat="1" customHeight="1" spans="1:12">
      <c r="A55" s="10">
        <v>52</v>
      </c>
      <c r="B55" s="11" t="s">
        <v>152</v>
      </c>
      <c r="C55" s="11" t="s">
        <v>153</v>
      </c>
      <c r="D55" s="11" t="s">
        <v>154</v>
      </c>
      <c r="E55" s="17" t="s">
        <v>159</v>
      </c>
      <c r="F55" s="11" t="s">
        <v>160</v>
      </c>
      <c r="G55" s="14">
        <v>57.37</v>
      </c>
      <c r="H55" s="15">
        <f t="shared" si="0"/>
        <v>34.42</v>
      </c>
      <c r="I55" s="16">
        <v>69</v>
      </c>
      <c r="J55" s="15">
        <f t="shared" si="1"/>
        <v>27.6</v>
      </c>
      <c r="K55" s="15">
        <f t="shared" si="2"/>
        <v>62.02</v>
      </c>
      <c r="L55" s="10"/>
    </row>
    <row r="56" s="2" customFormat="1" customHeight="1" spans="1:12">
      <c r="A56" s="10">
        <v>53</v>
      </c>
      <c r="B56" s="11" t="s">
        <v>161</v>
      </c>
      <c r="C56" s="11" t="s">
        <v>162</v>
      </c>
      <c r="D56" s="11" t="s">
        <v>25</v>
      </c>
      <c r="E56" s="12" t="s">
        <v>163</v>
      </c>
      <c r="F56" s="13" t="s">
        <v>164</v>
      </c>
      <c r="G56" s="14">
        <v>76.33</v>
      </c>
      <c r="H56" s="15">
        <f t="shared" si="0"/>
        <v>45.8</v>
      </c>
      <c r="I56" s="16">
        <v>73.17</v>
      </c>
      <c r="J56" s="15">
        <f t="shared" si="1"/>
        <v>29.27</v>
      </c>
      <c r="K56" s="15">
        <f t="shared" si="2"/>
        <v>75.07</v>
      </c>
      <c r="L56" s="10"/>
    </row>
    <row r="57" s="2" customFormat="1" customHeight="1" spans="1:12">
      <c r="A57" s="10">
        <v>54</v>
      </c>
      <c r="B57" s="11" t="s">
        <v>161</v>
      </c>
      <c r="C57" s="11" t="s">
        <v>162</v>
      </c>
      <c r="D57" s="11" t="s">
        <v>25</v>
      </c>
      <c r="E57" s="12" t="s">
        <v>165</v>
      </c>
      <c r="F57" s="13" t="s">
        <v>166</v>
      </c>
      <c r="G57" s="14">
        <v>73.6</v>
      </c>
      <c r="H57" s="15">
        <f t="shared" si="0"/>
        <v>44.16</v>
      </c>
      <c r="I57" s="16">
        <v>68.33</v>
      </c>
      <c r="J57" s="15">
        <f t="shared" si="1"/>
        <v>27.33</v>
      </c>
      <c r="K57" s="15">
        <f t="shared" si="2"/>
        <v>71.49</v>
      </c>
      <c r="L57" s="10"/>
    </row>
    <row r="58" s="2" customFormat="1" customHeight="1" spans="1:12">
      <c r="A58" s="10">
        <v>55</v>
      </c>
      <c r="B58" s="11" t="s">
        <v>161</v>
      </c>
      <c r="C58" s="11" t="s">
        <v>162</v>
      </c>
      <c r="D58" s="11" t="s">
        <v>25</v>
      </c>
      <c r="E58" s="12" t="s">
        <v>167</v>
      </c>
      <c r="F58" s="13" t="s">
        <v>168</v>
      </c>
      <c r="G58" s="14">
        <v>81.03</v>
      </c>
      <c r="H58" s="15">
        <f t="shared" si="0"/>
        <v>48.62</v>
      </c>
      <c r="I58" s="16">
        <v>0</v>
      </c>
      <c r="J58" s="15">
        <f t="shared" si="1"/>
        <v>0</v>
      </c>
      <c r="K58" s="15">
        <f t="shared" si="2"/>
        <v>48.62</v>
      </c>
      <c r="L58" s="10" t="s">
        <v>103</v>
      </c>
    </row>
    <row r="59" s="2" customFormat="1" customHeight="1" spans="1:12">
      <c r="A59" s="10">
        <v>56</v>
      </c>
      <c r="B59" s="11" t="s">
        <v>169</v>
      </c>
      <c r="C59" s="11" t="s">
        <v>170</v>
      </c>
      <c r="D59" s="11" t="s">
        <v>171</v>
      </c>
      <c r="E59" s="12" t="s">
        <v>172</v>
      </c>
      <c r="F59" s="13" t="s">
        <v>173</v>
      </c>
      <c r="G59" s="14">
        <v>77.8</v>
      </c>
      <c r="H59" s="15">
        <f t="shared" si="0"/>
        <v>46.68</v>
      </c>
      <c r="I59" s="16">
        <v>73.33</v>
      </c>
      <c r="J59" s="15">
        <f t="shared" si="1"/>
        <v>29.33</v>
      </c>
      <c r="K59" s="15">
        <f t="shared" si="2"/>
        <v>76.01</v>
      </c>
      <c r="L59" s="10"/>
    </row>
    <row r="60" s="2" customFormat="1" customHeight="1" spans="1:12">
      <c r="A60" s="10">
        <v>57</v>
      </c>
      <c r="B60" s="11" t="s">
        <v>169</v>
      </c>
      <c r="C60" s="11" t="s">
        <v>170</v>
      </c>
      <c r="D60" s="11" t="s">
        <v>171</v>
      </c>
      <c r="E60" s="12" t="s">
        <v>174</v>
      </c>
      <c r="F60" s="13" t="s">
        <v>175</v>
      </c>
      <c r="G60" s="14">
        <v>74.93</v>
      </c>
      <c r="H60" s="15">
        <f t="shared" si="0"/>
        <v>44.96</v>
      </c>
      <c r="I60" s="16">
        <v>72</v>
      </c>
      <c r="J60" s="15">
        <f t="shared" si="1"/>
        <v>28.8</v>
      </c>
      <c r="K60" s="15">
        <f t="shared" si="2"/>
        <v>73.76</v>
      </c>
      <c r="L60" s="10"/>
    </row>
    <row r="61" s="2" customFormat="1" customHeight="1" spans="1:12">
      <c r="A61" s="10">
        <v>58</v>
      </c>
      <c r="B61" s="11" t="s">
        <v>169</v>
      </c>
      <c r="C61" s="11" t="s">
        <v>170</v>
      </c>
      <c r="D61" s="11" t="s">
        <v>171</v>
      </c>
      <c r="E61" s="12" t="s">
        <v>176</v>
      </c>
      <c r="F61" s="13" t="s">
        <v>177</v>
      </c>
      <c r="G61" s="14">
        <v>75.7</v>
      </c>
      <c r="H61" s="15">
        <f t="shared" si="0"/>
        <v>45.42</v>
      </c>
      <c r="I61" s="16">
        <v>70.67</v>
      </c>
      <c r="J61" s="15">
        <f t="shared" si="1"/>
        <v>28.27</v>
      </c>
      <c r="K61" s="15">
        <f t="shared" si="2"/>
        <v>73.69</v>
      </c>
      <c r="L61" s="10"/>
    </row>
    <row r="62" s="2" customFormat="1" customHeight="1" spans="1:12">
      <c r="A62" s="10">
        <v>59</v>
      </c>
      <c r="B62" s="11" t="s">
        <v>178</v>
      </c>
      <c r="C62" s="11" t="s">
        <v>179</v>
      </c>
      <c r="D62" s="11" t="s">
        <v>16</v>
      </c>
      <c r="E62" s="17" t="s">
        <v>180</v>
      </c>
      <c r="F62" s="11" t="s">
        <v>181</v>
      </c>
      <c r="G62" s="14">
        <v>58.33</v>
      </c>
      <c r="H62" s="15">
        <f t="shared" si="0"/>
        <v>35</v>
      </c>
      <c r="I62" s="16">
        <v>74.17</v>
      </c>
      <c r="J62" s="15">
        <f t="shared" si="1"/>
        <v>29.67</v>
      </c>
      <c r="K62" s="15">
        <f t="shared" si="2"/>
        <v>64.67</v>
      </c>
      <c r="L62" s="10"/>
    </row>
    <row r="63" s="2" customFormat="1" customHeight="1" spans="1:12">
      <c r="A63" s="10">
        <v>60</v>
      </c>
      <c r="B63" s="11" t="s">
        <v>178</v>
      </c>
      <c r="C63" s="11" t="s">
        <v>179</v>
      </c>
      <c r="D63" s="11" t="s">
        <v>16</v>
      </c>
      <c r="E63" s="17" t="s">
        <v>182</v>
      </c>
      <c r="F63" s="11" t="s">
        <v>183</v>
      </c>
      <c r="G63" s="14">
        <v>56.83</v>
      </c>
      <c r="H63" s="15">
        <f t="shared" si="0"/>
        <v>34.1</v>
      </c>
      <c r="I63" s="16">
        <v>70.17</v>
      </c>
      <c r="J63" s="15">
        <f t="shared" si="1"/>
        <v>28.07</v>
      </c>
      <c r="K63" s="15">
        <f t="shared" si="2"/>
        <v>62.17</v>
      </c>
      <c r="L63" s="10"/>
    </row>
    <row r="64" s="2" customFormat="1" customHeight="1" spans="1:12">
      <c r="A64" s="10">
        <v>61</v>
      </c>
      <c r="B64" s="11" t="s">
        <v>178</v>
      </c>
      <c r="C64" s="11" t="s">
        <v>179</v>
      </c>
      <c r="D64" s="11" t="s">
        <v>16</v>
      </c>
      <c r="E64" s="20" t="s">
        <v>184</v>
      </c>
      <c r="F64" s="11" t="s">
        <v>185</v>
      </c>
      <c r="G64" s="14">
        <v>53.67</v>
      </c>
      <c r="H64" s="15">
        <f t="shared" si="0"/>
        <v>32.2</v>
      </c>
      <c r="I64" s="16">
        <v>69</v>
      </c>
      <c r="J64" s="15">
        <f t="shared" si="1"/>
        <v>27.6</v>
      </c>
      <c r="K64" s="15">
        <f t="shared" si="2"/>
        <v>59.8</v>
      </c>
      <c r="L64" s="10"/>
    </row>
    <row r="65" s="2" customFormat="1" customHeight="1" spans="1:12">
      <c r="A65" s="10">
        <v>62</v>
      </c>
      <c r="B65" s="11" t="s">
        <v>186</v>
      </c>
      <c r="C65" s="11" t="s">
        <v>187</v>
      </c>
      <c r="D65" s="11" t="s">
        <v>16</v>
      </c>
      <c r="E65" s="17" t="s">
        <v>188</v>
      </c>
      <c r="F65" s="11" t="s">
        <v>189</v>
      </c>
      <c r="G65" s="14">
        <v>59.77</v>
      </c>
      <c r="H65" s="15">
        <f t="shared" si="0"/>
        <v>35.86</v>
      </c>
      <c r="I65" s="16">
        <v>73.67</v>
      </c>
      <c r="J65" s="15">
        <f t="shared" si="1"/>
        <v>29.47</v>
      </c>
      <c r="K65" s="15">
        <f t="shared" si="2"/>
        <v>65.33</v>
      </c>
      <c r="L65" s="10"/>
    </row>
    <row r="66" s="2" customFormat="1" customHeight="1" spans="1:12">
      <c r="A66" s="10">
        <v>63</v>
      </c>
      <c r="B66" s="11" t="s">
        <v>186</v>
      </c>
      <c r="C66" s="11" t="s">
        <v>187</v>
      </c>
      <c r="D66" s="11" t="s">
        <v>16</v>
      </c>
      <c r="E66" s="17" t="s">
        <v>190</v>
      </c>
      <c r="F66" s="11" t="s">
        <v>191</v>
      </c>
      <c r="G66" s="14">
        <v>51.2</v>
      </c>
      <c r="H66" s="15">
        <f t="shared" si="0"/>
        <v>30.72</v>
      </c>
      <c r="I66" s="16">
        <v>70</v>
      </c>
      <c r="J66" s="15">
        <f t="shared" si="1"/>
        <v>28</v>
      </c>
      <c r="K66" s="15">
        <f t="shared" si="2"/>
        <v>58.72</v>
      </c>
      <c r="L66" s="10"/>
    </row>
    <row r="67" s="2" customFormat="1" customHeight="1" spans="1:12">
      <c r="A67" s="10">
        <v>64</v>
      </c>
      <c r="B67" s="11" t="s">
        <v>186</v>
      </c>
      <c r="C67" s="11" t="s">
        <v>187</v>
      </c>
      <c r="D67" s="11" t="s">
        <v>16</v>
      </c>
      <c r="E67" s="17" t="s">
        <v>192</v>
      </c>
      <c r="F67" s="11" t="s">
        <v>193</v>
      </c>
      <c r="G67" s="14">
        <v>50.23</v>
      </c>
      <c r="H67" s="15">
        <f t="shared" si="0"/>
        <v>30.14</v>
      </c>
      <c r="I67" s="16">
        <v>65</v>
      </c>
      <c r="J67" s="15">
        <f t="shared" si="1"/>
        <v>26</v>
      </c>
      <c r="K67" s="15">
        <f t="shared" si="2"/>
        <v>56.14</v>
      </c>
      <c r="L67" s="10"/>
    </row>
    <row r="68" s="2" customFormat="1" customHeight="1" spans="1:12">
      <c r="A68" s="10">
        <v>65</v>
      </c>
      <c r="B68" s="11" t="s">
        <v>194</v>
      </c>
      <c r="C68" s="11" t="s">
        <v>195</v>
      </c>
      <c r="D68" s="11" t="s">
        <v>16</v>
      </c>
      <c r="E68" s="17" t="s">
        <v>196</v>
      </c>
      <c r="F68" s="11" t="s">
        <v>197</v>
      </c>
      <c r="G68" s="14">
        <v>60.63</v>
      </c>
      <c r="H68" s="15">
        <f t="shared" ref="H68:H106" si="3">G68*0.6</f>
        <v>36.38</v>
      </c>
      <c r="I68" s="16">
        <v>67</v>
      </c>
      <c r="J68" s="15">
        <f t="shared" ref="J68:J106" si="4">I68*0.4</f>
        <v>26.8</v>
      </c>
      <c r="K68" s="15">
        <f t="shared" ref="K68:K106" si="5">H68+J68</f>
        <v>63.18</v>
      </c>
      <c r="L68" s="10"/>
    </row>
    <row r="69" s="2" customFormat="1" customHeight="1" spans="1:12">
      <c r="A69" s="10">
        <v>66</v>
      </c>
      <c r="B69" s="11" t="s">
        <v>194</v>
      </c>
      <c r="C69" s="11" t="s">
        <v>195</v>
      </c>
      <c r="D69" s="11" t="s">
        <v>16</v>
      </c>
      <c r="E69" s="17" t="s">
        <v>198</v>
      </c>
      <c r="F69" s="11" t="s">
        <v>199</v>
      </c>
      <c r="G69" s="14">
        <v>60.8</v>
      </c>
      <c r="H69" s="15">
        <f t="shared" si="3"/>
        <v>36.48</v>
      </c>
      <c r="I69" s="16">
        <v>66</v>
      </c>
      <c r="J69" s="15">
        <f t="shared" si="4"/>
        <v>26.4</v>
      </c>
      <c r="K69" s="15">
        <f t="shared" si="5"/>
        <v>62.88</v>
      </c>
      <c r="L69" s="10"/>
    </row>
    <row r="70" s="2" customFormat="1" customHeight="1" spans="1:12">
      <c r="A70" s="10">
        <v>67</v>
      </c>
      <c r="B70" s="11" t="s">
        <v>194</v>
      </c>
      <c r="C70" s="11" t="s">
        <v>195</v>
      </c>
      <c r="D70" s="11" t="s">
        <v>16</v>
      </c>
      <c r="E70" s="17" t="s">
        <v>200</v>
      </c>
      <c r="F70" s="11" t="s">
        <v>201</v>
      </c>
      <c r="G70" s="14">
        <v>59.9</v>
      </c>
      <c r="H70" s="15">
        <f t="shared" si="3"/>
        <v>35.94</v>
      </c>
      <c r="I70" s="16">
        <v>66.83</v>
      </c>
      <c r="J70" s="15">
        <f t="shared" si="4"/>
        <v>26.73</v>
      </c>
      <c r="K70" s="15">
        <f t="shared" si="5"/>
        <v>62.67</v>
      </c>
      <c r="L70" s="10"/>
    </row>
    <row r="71" s="2" customFormat="1" customHeight="1" spans="1:12">
      <c r="A71" s="10">
        <v>68</v>
      </c>
      <c r="B71" s="11" t="s">
        <v>202</v>
      </c>
      <c r="C71" s="11" t="s">
        <v>203</v>
      </c>
      <c r="D71" s="11" t="s">
        <v>204</v>
      </c>
      <c r="E71" s="17" t="s">
        <v>205</v>
      </c>
      <c r="F71" s="11" t="s">
        <v>206</v>
      </c>
      <c r="G71" s="14">
        <v>61.73</v>
      </c>
      <c r="H71" s="15">
        <f t="shared" si="3"/>
        <v>37.04</v>
      </c>
      <c r="I71" s="16">
        <v>72.33</v>
      </c>
      <c r="J71" s="15">
        <f t="shared" si="4"/>
        <v>28.93</v>
      </c>
      <c r="K71" s="15">
        <f t="shared" si="5"/>
        <v>65.97</v>
      </c>
      <c r="L71" s="10"/>
    </row>
    <row r="72" s="2" customFormat="1" customHeight="1" spans="1:12">
      <c r="A72" s="10">
        <v>69</v>
      </c>
      <c r="B72" s="11" t="s">
        <v>202</v>
      </c>
      <c r="C72" s="11" t="s">
        <v>203</v>
      </c>
      <c r="D72" s="11" t="s">
        <v>204</v>
      </c>
      <c r="E72" s="17" t="s">
        <v>207</v>
      </c>
      <c r="F72" s="11" t="s">
        <v>208</v>
      </c>
      <c r="G72" s="14">
        <v>57.6</v>
      </c>
      <c r="H72" s="15">
        <f t="shared" si="3"/>
        <v>34.56</v>
      </c>
      <c r="I72" s="16">
        <v>72.83</v>
      </c>
      <c r="J72" s="15">
        <f t="shared" si="4"/>
        <v>29.13</v>
      </c>
      <c r="K72" s="15">
        <f t="shared" si="5"/>
        <v>63.69</v>
      </c>
      <c r="L72" s="10"/>
    </row>
    <row r="73" s="2" customFormat="1" customHeight="1" spans="1:12">
      <c r="A73" s="10">
        <v>70</v>
      </c>
      <c r="B73" s="11" t="s">
        <v>202</v>
      </c>
      <c r="C73" s="11" t="s">
        <v>203</v>
      </c>
      <c r="D73" s="11" t="s">
        <v>204</v>
      </c>
      <c r="E73" s="17" t="s">
        <v>209</v>
      </c>
      <c r="F73" s="11" t="s">
        <v>210</v>
      </c>
      <c r="G73" s="14">
        <v>56.1</v>
      </c>
      <c r="H73" s="15">
        <f t="shared" si="3"/>
        <v>33.66</v>
      </c>
      <c r="I73" s="16">
        <v>70.33</v>
      </c>
      <c r="J73" s="15">
        <f t="shared" si="4"/>
        <v>28.13</v>
      </c>
      <c r="K73" s="15">
        <f t="shared" si="5"/>
        <v>61.79</v>
      </c>
      <c r="L73" s="10"/>
    </row>
    <row r="74" s="2" customFormat="1" customHeight="1" spans="1:12">
      <c r="A74" s="10">
        <v>71</v>
      </c>
      <c r="B74" s="11" t="s">
        <v>202</v>
      </c>
      <c r="C74" s="11" t="s">
        <v>211</v>
      </c>
      <c r="D74" s="11" t="s">
        <v>212</v>
      </c>
      <c r="E74" s="17" t="s">
        <v>213</v>
      </c>
      <c r="F74" s="11" t="s">
        <v>214</v>
      </c>
      <c r="G74" s="14">
        <v>58.77</v>
      </c>
      <c r="H74" s="15">
        <f t="shared" si="3"/>
        <v>35.26</v>
      </c>
      <c r="I74" s="16">
        <v>70.5</v>
      </c>
      <c r="J74" s="15">
        <f t="shared" si="4"/>
        <v>28.2</v>
      </c>
      <c r="K74" s="15">
        <f t="shared" si="5"/>
        <v>63.46</v>
      </c>
      <c r="L74" s="10"/>
    </row>
    <row r="75" s="2" customFormat="1" customHeight="1" spans="1:12">
      <c r="A75" s="10">
        <v>72</v>
      </c>
      <c r="B75" s="11" t="s">
        <v>202</v>
      </c>
      <c r="C75" s="11" t="s">
        <v>211</v>
      </c>
      <c r="D75" s="11" t="s">
        <v>212</v>
      </c>
      <c r="E75" s="17" t="s">
        <v>215</v>
      </c>
      <c r="F75" s="11" t="s">
        <v>216</v>
      </c>
      <c r="G75" s="14">
        <v>56.03</v>
      </c>
      <c r="H75" s="15">
        <f t="shared" si="3"/>
        <v>33.62</v>
      </c>
      <c r="I75" s="16">
        <v>72.17</v>
      </c>
      <c r="J75" s="15">
        <f t="shared" si="4"/>
        <v>28.87</v>
      </c>
      <c r="K75" s="15">
        <f t="shared" si="5"/>
        <v>62.49</v>
      </c>
      <c r="L75" s="10"/>
    </row>
    <row r="76" s="2" customFormat="1" customHeight="1" spans="1:12">
      <c r="A76" s="10">
        <v>73</v>
      </c>
      <c r="B76" s="11" t="s">
        <v>202</v>
      </c>
      <c r="C76" s="11" t="s">
        <v>211</v>
      </c>
      <c r="D76" s="11" t="s">
        <v>212</v>
      </c>
      <c r="E76" s="17" t="s">
        <v>217</v>
      </c>
      <c r="F76" s="11" t="s">
        <v>218</v>
      </c>
      <c r="G76" s="14">
        <v>57</v>
      </c>
      <c r="H76" s="15">
        <f t="shared" si="3"/>
        <v>34.2</v>
      </c>
      <c r="I76" s="16">
        <v>70.67</v>
      </c>
      <c r="J76" s="15">
        <f t="shared" si="4"/>
        <v>28.27</v>
      </c>
      <c r="K76" s="15">
        <f t="shared" si="5"/>
        <v>62.47</v>
      </c>
      <c r="L76" s="10"/>
    </row>
    <row r="77" s="2" customFormat="1" customHeight="1" spans="1:12">
      <c r="A77" s="10">
        <v>74</v>
      </c>
      <c r="B77" s="11" t="s">
        <v>219</v>
      </c>
      <c r="C77" s="11" t="s">
        <v>220</v>
      </c>
      <c r="D77" s="11" t="s">
        <v>16</v>
      </c>
      <c r="E77" s="17" t="s">
        <v>221</v>
      </c>
      <c r="F77" s="11" t="s">
        <v>222</v>
      </c>
      <c r="G77" s="14">
        <v>68.2</v>
      </c>
      <c r="H77" s="15">
        <f t="shared" si="3"/>
        <v>40.92</v>
      </c>
      <c r="I77" s="16">
        <v>75.5</v>
      </c>
      <c r="J77" s="15">
        <f t="shared" si="4"/>
        <v>30.2</v>
      </c>
      <c r="K77" s="15">
        <f t="shared" si="5"/>
        <v>71.12</v>
      </c>
      <c r="L77" s="10"/>
    </row>
    <row r="78" s="2" customFormat="1" customHeight="1" spans="1:12">
      <c r="A78" s="10">
        <v>75</v>
      </c>
      <c r="B78" s="11" t="s">
        <v>219</v>
      </c>
      <c r="C78" s="11" t="s">
        <v>220</v>
      </c>
      <c r="D78" s="11" t="s">
        <v>16</v>
      </c>
      <c r="E78" s="17" t="s">
        <v>223</v>
      </c>
      <c r="F78" s="11" t="s">
        <v>224</v>
      </c>
      <c r="G78" s="14">
        <v>66.6</v>
      </c>
      <c r="H78" s="15">
        <f t="shared" si="3"/>
        <v>39.96</v>
      </c>
      <c r="I78" s="16">
        <v>73.33</v>
      </c>
      <c r="J78" s="15">
        <f t="shared" si="4"/>
        <v>29.33</v>
      </c>
      <c r="K78" s="15">
        <f t="shared" si="5"/>
        <v>69.29</v>
      </c>
      <c r="L78" s="10"/>
    </row>
    <row r="79" s="2" customFormat="1" customHeight="1" spans="1:12">
      <c r="A79" s="10">
        <v>76</v>
      </c>
      <c r="B79" s="11" t="s">
        <v>219</v>
      </c>
      <c r="C79" s="11" t="s">
        <v>220</v>
      </c>
      <c r="D79" s="11" t="s">
        <v>16</v>
      </c>
      <c r="E79" s="17" t="s">
        <v>225</v>
      </c>
      <c r="F79" s="11" t="s">
        <v>226</v>
      </c>
      <c r="G79" s="14">
        <v>67.5</v>
      </c>
      <c r="H79" s="15">
        <f t="shared" si="3"/>
        <v>40.5</v>
      </c>
      <c r="I79" s="16">
        <v>0</v>
      </c>
      <c r="J79" s="15">
        <f t="shared" si="4"/>
        <v>0</v>
      </c>
      <c r="K79" s="15">
        <f t="shared" si="5"/>
        <v>40.5</v>
      </c>
      <c r="L79" s="10" t="s">
        <v>103</v>
      </c>
    </row>
    <row r="80" s="2" customFormat="1" customHeight="1" spans="1:12">
      <c r="A80" s="10">
        <v>77</v>
      </c>
      <c r="B80" s="11" t="s">
        <v>227</v>
      </c>
      <c r="C80" s="11" t="s">
        <v>228</v>
      </c>
      <c r="D80" s="11" t="s">
        <v>16</v>
      </c>
      <c r="E80" s="17" t="s">
        <v>229</v>
      </c>
      <c r="F80" s="11" t="s">
        <v>230</v>
      </c>
      <c r="G80" s="14">
        <v>61.17</v>
      </c>
      <c r="H80" s="15">
        <f t="shared" si="3"/>
        <v>36.7</v>
      </c>
      <c r="I80" s="16">
        <v>67.67</v>
      </c>
      <c r="J80" s="15">
        <f t="shared" si="4"/>
        <v>27.07</v>
      </c>
      <c r="K80" s="15">
        <f t="shared" si="5"/>
        <v>63.77</v>
      </c>
      <c r="L80" s="10"/>
    </row>
    <row r="81" s="2" customFormat="1" customHeight="1" spans="1:12">
      <c r="A81" s="10">
        <v>78</v>
      </c>
      <c r="B81" s="11" t="s">
        <v>227</v>
      </c>
      <c r="C81" s="11" t="s">
        <v>228</v>
      </c>
      <c r="D81" s="11" t="s">
        <v>16</v>
      </c>
      <c r="E81" s="17" t="s">
        <v>231</v>
      </c>
      <c r="F81" s="11" t="s">
        <v>232</v>
      </c>
      <c r="G81" s="14">
        <v>58</v>
      </c>
      <c r="H81" s="15">
        <f t="shared" si="3"/>
        <v>34.8</v>
      </c>
      <c r="I81" s="16">
        <v>62.83</v>
      </c>
      <c r="J81" s="15">
        <f t="shared" si="4"/>
        <v>25.13</v>
      </c>
      <c r="K81" s="15">
        <f t="shared" si="5"/>
        <v>59.93</v>
      </c>
      <c r="L81" s="10"/>
    </row>
    <row r="82" s="2" customFormat="1" customHeight="1" spans="1:12">
      <c r="A82" s="10">
        <v>79</v>
      </c>
      <c r="B82" s="11" t="s">
        <v>227</v>
      </c>
      <c r="C82" s="11" t="s">
        <v>228</v>
      </c>
      <c r="D82" s="11" t="s">
        <v>16</v>
      </c>
      <c r="E82" s="17" t="s">
        <v>233</v>
      </c>
      <c r="F82" s="11" t="s">
        <v>234</v>
      </c>
      <c r="G82" s="14">
        <v>57.73</v>
      </c>
      <c r="H82" s="15">
        <f t="shared" si="3"/>
        <v>34.64</v>
      </c>
      <c r="I82" s="16">
        <v>13.67</v>
      </c>
      <c r="J82" s="15">
        <f t="shared" si="4"/>
        <v>5.47</v>
      </c>
      <c r="K82" s="15">
        <f t="shared" si="5"/>
        <v>40.11</v>
      </c>
      <c r="L82" s="19"/>
    </row>
    <row r="83" s="2" customFormat="1" customHeight="1" spans="1:12">
      <c r="A83" s="10">
        <v>80</v>
      </c>
      <c r="B83" s="11" t="s">
        <v>235</v>
      </c>
      <c r="C83" s="11" t="s">
        <v>236</v>
      </c>
      <c r="D83" s="11" t="s">
        <v>16</v>
      </c>
      <c r="E83" s="17" t="s">
        <v>237</v>
      </c>
      <c r="F83" s="11" t="s">
        <v>238</v>
      </c>
      <c r="G83" s="14">
        <v>67.5</v>
      </c>
      <c r="H83" s="15">
        <f t="shared" si="3"/>
        <v>40.5</v>
      </c>
      <c r="I83" s="16">
        <v>72.67</v>
      </c>
      <c r="J83" s="15">
        <f t="shared" si="4"/>
        <v>29.07</v>
      </c>
      <c r="K83" s="15">
        <f t="shared" si="5"/>
        <v>69.57</v>
      </c>
      <c r="L83" s="10"/>
    </row>
    <row r="84" s="2" customFormat="1" customHeight="1" spans="1:12">
      <c r="A84" s="10">
        <v>81</v>
      </c>
      <c r="B84" s="11" t="s">
        <v>235</v>
      </c>
      <c r="C84" s="11" t="s">
        <v>236</v>
      </c>
      <c r="D84" s="11" t="s">
        <v>16</v>
      </c>
      <c r="E84" s="17" t="s">
        <v>239</v>
      </c>
      <c r="F84" s="11" t="s">
        <v>240</v>
      </c>
      <c r="G84" s="14">
        <v>67.07</v>
      </c>
      <c r="H84" s="15">
        <f t="shared" si="3"/>
        <v>40.24</v>
      </c>
      <c r="I84" s="16">
        <v>71.33</v>
      </c>
      <c r="J84" s="15">
        <f t="shared" si="4"/>
        <v>28.53</v>
      </c>
      <c r="K84" s="15">
        <f t="shared" si="5"/>
        <v>68.77</v>
      </c>
      <c r="L84" s="10"/>
    </row>
    <row r="85" s="2" customFormat="1" customHeight="1" spans="1:12">
      <c r="A85" s="10">
        <v>82</v>
      </c>
      <c r="B85" s="11" t="s">
        <v>235</v>
      </c>
      <c r="C85" s="11" t="s">
        <v>236</v>
      </c>
      <c r="D85" s="11" t="s">
        <v>16</v>
      </c>
      <c r="E85" s="17" t="s">
        <v>241</v>
      </c>
      <c r="F85" s="11" t="s">
        <v>242</v>
      </c>
      <c r="G85" s="14">
        <v>66.6</v>
      </c>
      <c r="H85" s="15">
        <f t="shared" si="3"/>
        <v>39.96</v>
      </c>
      <c r="I85" s="16">
        <v>69.5</v>
      </c>
      <c r="J85" s="15">
        <f t="shared" si="4"/>
        <v>27.8</v>
      </c>
      <c r="K85" s="15">
        <f t="shared" si="5"/>
        <v>67.76</v>
      </c>
      <c r="L85" s="10"/>
    </row>
    <row r="86" s="2" customFormat="1" customHeight="1" spans="1:12">
      <c r="A86" s="10">
        <v>83</v>
      </c>
      <c r="B86" s="11" t="s">
        <v>243</v>
      </c>
      <c r="C86" s="11" t="s">
        <v>244</v>
      </c>
      <c r="D86" s="11" t="s">
        <v>16</v>
      </c>
      <c r="E86" s="17" t="s">
        <v>245</v>
      </c>
      <c r="F86" s="11" t="s">
        <v>246</v>
      </c>
      <c r="G86" s="14">
        <v>64.13</v>
      </c>
      <c r="H86" s="15">
        <f t="shared" si="3"/>
        <v>38.48</v>
      </c>
      <c r="I86" s="16">
        <v>75</v>
      </c>
      <c r="J86" s="15">
        <f t="shared" si="4"/>
        <v>30</v>
      </c>
      <c r="K86" s="15">
        <f t="shared" si="5"/>
        <v>68.48</v>
      </c>
      <c r="L86" s="10"/>
    </row>
    <row r="87" s="2" customFormat="1" customHeight="1" spans="1:12">
      <c r="A87" s="10">
        <v>84</v>
      </c>
      <c r="B87" s="11" t="s">
        <v>243</v>
      </c>
      <c r="C87" s="11" t="s">
        <v>244</v>
      </c>
      <c r="D87" s="11" t="s">
        <v>16</v>
      </c>
      <c r="E87" s="17" t="s">
        <v>247</v>
      </c>
      <c r="F87" s="11" t="s">
        <v>248</v>
      </c>
      <c r="G87" s="14">
        <v>63.87</v>
      </c>
      <c r="H87" s="15">
        <f t="shared" si="3"/>
        <v>38.32</v>
      </c>
      <c r="I87" s="16">
        <v>70.33</v>
      </c>
      <c r="J87" s="15">
        <f t="shared" si="4"/>
        <v>28.13</v>
      </c>
      <c r="K87" s="15">
        <f t="shared" si="5"/>
        <v>66.45</v>
      </c>
      <c r="L87" s="10"/>
    </row>
    <row r="88" s="2" customFormat="1" customHeight="1" spans="1:12">
      <c r="A88" s="10">
        <v>85</v>
      </c>
      <c r="B88" s="11" t="s">
        <v>243</v>
      </c>
      <c r="C88" s="11" t="s">
        <v>244</v>
      </c>
      <c r="D88" s="11" t="s">
        <v>16</v>
      </c>
      <c r="E88" s="17" t="s">
        <v>249</v>
      </c>
      <c r="F88" s="11" t="s">
        <v>250</v>
      </c>
      <c r="G88" s="14">
        <v>65.13</v>
      </c>
      <c r="H88" s="15">
        <f t="shared" si="3"/>
        <v>39.08</v>
      </c>
      <c r="I88" s="16">
        <v>68.33</v>
      </c>
      <c r="J88" s="15">
        <f t="shared" si="4"/>
        <v>27.33</v>
      </c>
      <c r="K88" s="15">
        <f t="shared" si="5"/>
        <v>66.41</v>
      </c>
      <c r="L88" s="10"/>
    </row>
    <row r="89" s="2" customFormat="1" customHeight="1" spans="1:12">
      <c r="A89" s="10">
        <v>86</v>
      </c>
      <c r="B89" s="11" t="s">
        <v>251</v>
      </c>
      <c r="C89" s="11" t="s">
        <v>252</v>
      </c>
      <c r="D89" s="11" t="s">
        <v>25</v>
      </c>
      <c r="E89" s="12" t="s">
        <v>253</v>
      </c>
      <c r="F89" s="13" t="s">
        <v>254</v>
      </c>
      <c r="G89" s="14">
        <v>75.93</v>
      </c>
      <c r="H89" s="15">
        <f t="shared" si="3"/>
        <v>45.56</v>
      </c>
      <c r="I89" s="16">
        <v>74.33</v>
      </c>
      <c r="J89" s="15">
        <f t="shared" si="4"/>
        <v>29.73</v>
      </c>
      <c r="K89" s="15">
        <f t="shared" si="5"/>
        <v>75.29</v>
      </c>
      <c r="L89" s="10"/>
    </row>
    <row r="90" s="2" customFormat="1" customHeight="1" spans="1:12">
      <c r="A90" s="10">
        <v>87</v>
      </c>
      <c r="B90" s="11" t="s">
        <v>251</v>
      </c>
      <c r="C90" s="11" t="s">
        <v>252</v>
      </c>
      <c r="D90" s="11" t="s">
        <v>25</v>
      </c>
      <c r="E90" s="12" t="s">
        <v>255</v>
      </c>
      <c r="F90" s="13" t="s">
        <v>256</v>
      </c>
      <c r="G90" s="14">
        <v>72.77</v>
      </c>
      <c r="H90" s="15">
        <f t="shared" si="3"/>
        <v>43.66</v>
      </c>
      <c r="I90" s="16">
        <v>72</v>
      </c>
      <c r="J90" s="15">
        <f t="shared" si="4"/>
        <v>28.8</v>
      </c>
      <c r="K90" s="15">
        <f t="shared" si="5"/>
        <v>72.46</v>
      </c>
      <c r="L90" s="10"/>
    </row>
    <row r="91" s="2" customFormat="1" customHeight="1" spans="1:12">
      <c r="A91" s="10">
        <v>88</v>
      </c>
      <c r="B91" s="11" t="s">
        <v>251</v>
      </c>
      <c r="C91" s="11" t="s">
        <v>252</v>
      </c>
      <c r="D91" s="11" t="s">
        <v>25</v>
      </c>
      <c r="E91" s="12" t="s">
        <v>257</v>
      </c>
      <c r="F91" s="13" t="s">
        <v>258</v>
      </c>
      <c r="G91" s="14">
        <v>70.03</v>
      </c>
      <c r="H91" s="15">
        <f t="shared" si="3"/>
        <v>42.02</v>
      </c>
      <c r="I91" s="16">
        <v>64.33</v>
      </c>
      <c r="J91" s="15">
        <f t="shared" si="4"/>
        <v>25.73</v>
      </c>
      <c r="K91" s="15">
        <f t="shared" si="5"/>
        <v>67.75</v>
      </c>
      <c r="L91" s="10"/>
    </row>
    <row r="92" s="2" customFormat="1" customHeight="1" spans="1:12">
      <c r="A92" s="10">
        <v>89</v>
      </c>
      <c r="B92" s="11" t="s">
        <v>259</v>
      </c>
      <c r="C92" s="11" t="s">
        <v>260</v>
      </c>
      <c r="D92" s="11" t="s">
        <v>25</v>
      </c>
      <c r="E92" s="12" t="s">
        <v>261</v>
      </c>
      <c r="F92" s="13" t="s">
        <v>262</v>
      </c>
      <c r="G92" s="14">
        <v>66.53</v>
      </c>
      <c r="H92" s="15">
        <f t="shared" si="3"/>
        <v>39.92</v>
      </c>
      <c r="I92" s="16">
        <v>72</v>
      </c>
      <c r="J92" s="15">
        <f t="shared" si="4"/>
        <v>28.8</v>
      </c>
      <c r="K92" s="15">
        <f t="shared" si="5"/>
        <v>68.72</v>
      </c>
      <c r="L92" s="10"/>
    </row>
    <row r="93" s="2" customFormat="1" customHeight="1" spans="1:12">
      <c r="A93" s="10">
        <v>90</v>
      </c>
      <c r="B93" s="11" t="s">
        <v>259</v>
      </c>
      <c r="C93" s="11" t="s">
        <v>260</v>
      </c>
      <c r="D93" s="11" t="s">
        <v>25</v>
      </c>
      <c r="E93" s="12" t="s">
        <v>263</v>
      </c>
      <c r="F93" s="13" t="s">
        <v>264</v>
      </c>
      <c r="G93" s="14">
        <v>64.47</v>
      </c>
      <c r="H93" s="15">
        <f t="shared" si="3"/>
        <v>38.68</v>
      </c>
      <c r="I93" s="16">
        <v>71</v>
      </c>
      <c r="J93" s="15">
        <f t="shared" si="4"/>
        <v>28.4</v>
      </c>
      <c r="K93" s="15">
        <f t="shared" si="5"/>
        <v>67.08</v>
      </c>
      <c r="L93" s="10"/>
    </row>
    <row r="94" s="2" customFormat="1" customHeight="1" spans="1:12">
      <c r="A94" s="10">
        <v>91</v>
      </c>
      <c r="B94" s="11" t="s">
        <v>259</v>
      </c>
      <c r="C94" s="11" t="s">
        <v>260</v>
      </c>
      <c r="D94" s="11" t="s">
        <v>25</v>
      </c>
      <c r="E94" s="12" t="s">
        <v>265</v>
      </c>
      <c r="F94" s="13" t="s">
        <v>266</v>
      </c>
      <c r="G94" s="14">
        <v>68.6</v>
      </c>
      <c r="H94" s="15">
        <f t="shared" si="3"/>
        <v>41.16</v>
      </c>
      <c r="I94" s="16">
        <v>0</v>
      </c>
      <c r="J94" s="15">
        <f t="shared" si="4"/>
        <v>0</v>
      </c>
      <c r="K94" s="15">
        <f t="shared" si="5"/>
        <v>41.16</v>
      </c>
      <c r="L94" s="10" t="s">
        <v>103</v>
      </c>
    </row>
    <row r="95" s="2" customFormat="1" customHeight="1" spans="1:12">
      <c r="A95" s="10">
        <v>92</v>
      </c>
      <c r="B95" s="11" t="s">
        <v>267</v>
      </c>
      <c r="C95" s="11" t="s">
        <v>268</v>
      </c>
      <c r="D95" s="11" t="s">
        <v>16</v>
      </c>
      <c r="E95" s="17" t="s">
        <v>269</v>
      </c>
      <c r="F95" s="11" t="s">
        <v>270</v>
      </c>
      <c r="G95" s="14">
        <v>59.4</v>
      </c>
      <c r="H95" s="15">
        <f t="shared" si="3"/>
        <v>35.64</v>
      </c>
      <c r="I95" s="16">
        <v>73</v>
      </c>
      <c r="J95" s="15">
        <f t="shared" si="4"/>
        <v>29.2</v>
      </c>
      <c r="K95" s="15">
        <f t="shared" si="5"/>
        <v>64.84</v>
      </c>
      <c r="L95" s="10"/>
    </row>
    <row r="96" s="2" customFormat="1" customHeight="1" spans="1:12">
      <c r="A96" s="10">
        <v>93</v>
      </c>
      <c r="B96" s="11" t="s">
        <v>267</v>
      </c>
      <c r="C96" s="11" t="s">
        <v>268</v>
      </c>
      <c r="D96" s="11" t="s">
        <v>16</v>
      </c>
      <c r="E96" s="17" t="s">
        <v>271</v>
      </c>
      <c r="F96" s="11" t="s">
        <v>272</v>
      </c>
      <c r="G96" s="14">
        <v>57.03</v>
      </c>
      <c r="H96" s="15">
        <f t="shared" si="3"/>
        <v>34.22</v>
      </c>
      <c r="I96" s="16">
        <v>73</v>
      </c>
      <c r="J96" s="15">
        <f t="shared" si="4"/>
        <v>29.2</v>
      </c>
      <c r="K96" s="15">
        <f t="shared" si="5"/>
        <v>63.42</v>
      </c>
      <c r="L96" s="10"/>
    </row>
    <row r="97" s="2" customFormat="1" customHeight="1" spans="1:12">
      <c r="A97" s="10">
        <v>94</v>
      </c>
      <c r="B97" s="11" t="s">
        <v>267</v>
      </c>
      <c r="C97" s="11" t="s">
        <v>268</v>
      </c>
      <c r="D97" s="11" t="s">
        <v>16</v>
      </c>
      <c r="E97" s="17" t="s">
        <v>273</v>
      </c>
      <c r="F97" s="11" t="s">
        <v>274</v>
      </c>
      <c r="G97" s="14">
        <v>52.8</v>
      </c>
      <c r="H97" s="15">
        <f t="shared" si="3"/>
        <v>31.68</v>
      </c>
      <c r="I97" s="16">
        <v>71.33</v>
      </c>
      <c r="J97" s="15">
        <f t="shared" si="4"/>
        <v>28.53</v>
      </c>
      <c r="K97" s="15">
        <f t="shared" si="5"/>
        <v>60.21</v>
      </c>
      <c r="L97" s="10"/>
    </row>
    <row r="98" s="2" customFormat="1" customHeight="1" spans="1:12">
      <c r="A98" s="10">
        <v>95</v>
      </c>
      <c r="B98" s="11" t="s">
        <v>275</v>
      </c>
      <c r="C98" s="11" t="s">
        <v>276</v>
      </c>
      <c r="D98" s="11" t="s">
        <v>25</v>
      </c>
      <c r="E98" s="12" t="s">
        <v>277</v>
      </c>
      <c r="F98" s="13" t="s">
        <v>278</v>
      </c>
      <c r="G98" s="14">
        <v>73.83</v>
      </c>
      <c r="H98" s="15">
        <f t="shared" si="3"/>
        <v>44.3</v>
      </c>
      <c r="I98" s="16">
        <v>73.33</v>
      </c>
      <c r="J98" s="15">
        <f t="shared" si="4"/>
        <v>29.33</v>
      </c>
      <c r="K98" s="15">
        <f t="shared" si="5"/>
        <v>73.63</v>
      </c>
      <c r="L98" s="10"/>
    </row>
    <row r="99" s="2" customFormat="1" customHeight="1" spans="1:12">
      <c r="A99" s="10">
        <v>96</v>
      </c>
      <c r="B99" s="11" t="s">
        <v>275</v>
      </c>
      <c r="C99" s="11" t="s">
        <v>276</v>
      </c>
      <c r="D99" s="11" t="s">
        <v>25</v>
      </c>
      <c r="E99" s="12" t="s">
        <v>279</v>
      </c>
      <c r="F99" s="13" t="s">
        <v>280</v>
      </c>
      <c r="G99" s="14">
        <v>71.7</v>
      </c>
      <c r="H99" s="15">
        <f t="shared" si="3"/>
        <v>43.02</v>
      </c>
      <c r="I99" s="16">
        <v>74.17</v>
      </c>
      <c r="J99" s="15">
        <f t="shared" si="4"/>
        <v>29.67</v>
      </c>
      <c r="K99" s="15">
        <f t="shared" si="5"/>
        <v>72.69</v>
      </c>
      <c r="L99" s="10"/>
    </row>
    <row r="100" s="2" customFormat="1" customHeight="1" spans="1:12">
      <c r="A100" s="10">
        <v>97</v>
      </c>
      <c r="B100" s="11" t="s">
        <v>275</v>
      </c>
      <c r="C100" s="11" t="s">
        <v>276</v>
      </c>
      <c r="D100" s="11" t="s">
        <v>25</v>
      </c>
      <c r="E100" s="12" t="s">
        <v>281</v>
      </c>
      <c r="F100" s="13" t="s">
        <v>282</v>
      </c>
      <c r="G100" s="14">
        <v>73.57</v>
      </c>
      <c r="H100" s="15">
        <f t="shared" si="3"/>
        <v>44.14</v>
      </c>
      <c r="I100" s="16">
        <v>71</v>
      </c>
      <c r="J100" s="15">
        <f t="shared" si="4"/>
        <v>28.4</v>
      </c>
      <c r="K100" s="15">
        <f t="shared" si="5"/>
        <v>72.54</v>
      </c>
      <c r="L100" s="10"/>
    </row>
    <row r="101" s="2" customFormat="1" customHeight="1" spans="1:12">
      <c r="A101" s="10">
        <v>98</v>
      </c>
      <c r="B101" s="11" t="s">
        <v>283</v>
      </c>
      <c r="C101" s="11" t="s">
        <v>284</v>
      </c>
      <c r="D101" s="11" t="s">
        <v>16</v>
      </c>
      <c r="E101" s="17" t="s">
        <v>285</v>
      </c>
      <c r="F101" s="11" t="s">
        <v>286</v>
      </c>
      <c r="G101" s="14">
        <v>54.83</v>
      </c>
      <c r="H101" s="15">
        <f t="shared" si="3"/>
        <v>32.9</v>
      </c>
      <c r="I101" s="16">
        <v>69.5</v>
      </c>
      <c r="J101" s="15">
        <f t="shared" si="4"/>
        <v>27.8</v>
      </c>
      <c r="K101" s="15">
        <f t="shared" si="5"/>
        <v>60.7</v>
      </c>
      <c r="L101" s="10"/>
    </row>
    <row r="102" s="2" customFormat="1" customHeight="1" spans="1:12">
      <c r="A102" s="10">
        <v>99</v>
      </c>
      <c r="B102" s="11" t="s">
        <v>283</v>
      </c>
      <c r="C102" s="11" t="s">
        <v>284</v>
      </c>
      <c r="D102" s="11" t="s">
        <v>16</v>
      </c>
      <c r="E102" s="17" t="s">
        <v>287</v>
      </c>
      <c r="F102" s="11" t="s">
        <v>288</v>
      </c>
      <c r="G102" s="14">
        <v>53.2</v>
      </c>
      <c r="H102" s="15">
        <f t="shared" si="3"/>
        <v>31.92</v>
      </c>
      <c r="I102" s="16">
        <v>68.5</v>
      </c>
      <c r="J102" s="15">
        <f t="shared" si="4"/>
        <v>27.4</v>
      </c>
      <c r="K102" s="15">
        <f t="shared" si="5"/>
        <v>59.32</v>
      </c>
      <c r="L102" s="10"/>
    </row>
    <row r="103" s="2" customFormat="1" customHeight="1" spans="1:12">
      <c r="A103" s="10">
        <v>100</v>
      </c>
      <c r="B103" s="11" t="s">
        <v>283</v>
      </c>
      <c r="C103" s="11" t="s">
        <v>284</v>
      </c>
      <c r="D103" s="11" t="s">
        <v>16</v>
      </c>
      <c r="E103" s="17" t="s">
        <v>289</v>
      </c>
      <c r="F103" s="11" t="s">
        <v>290</v>
      </c>
      <c r="G103" s="14">
        <v>52.3</v>
      </c>
      <c r="H103" s="15">
        <f t="shared" si="3"/>
        <v>31.38</v>
      </c>
      <c r="I103" s="16">
        <v>69.67</v>
      </c>
      <c r="J103" s="15">
        <f t="shared" si="4"/>
        <v>27.87</v>
      </c>
      <c r="K103" s="15">
        <f t="shared" si="5"/>
        <v>59.25</v>
      </c>
      <c r="L103" s="10"/>
    </row>
    <row r="104" s="2" customFormat="1" customHeight="1" spans="1:12">
      <c r="A104" s="10">
        <v>101</v>
      </c>
      <c r="B104" s="11" t="s">
        <v>291</v>
      </c>
      <c r="C104" s="11" t="s">
        <v>292</v>
      </c>
      <c r="D104" s="11" t="s">
        <v>16</v>
      </c>
      <c r="E104" s="17" t="s">
        <v>293</v>
      </c>
      <c r="F104" s="11" t="s">
        <v>294</v>
      </c>
      <c r="G104" s="14">
        <v>57.4</v>
      </c>
      <c r="H104" s="15">
        <f t="shared" si="3"/>
        <v>34.44</v>
      </c>
      <c r="I104" s="16">
        <v>73.67</v>
      </c>
      <c r="J104" s="15">
        <f t="shared" si="4"/>
        <v>29.47</v>
      </c>
      <c r="K104" s="15">
        <f t="shared" si="5"/>
        <v>63.91</v>
      </c>
      <c r="L104" s="10"/>
    </row>
    <row r="105" s="2" customFormat="1" customHeight="1" spans="1:12">
      <c r="A105" s="10">
        <v>102</v>
      </c>
      <c r="B105" s="11" t="s">
        <v>291</v>
      </c>
      <c r="C105" s="11" t="s">
        <v>292</v>
      </c>
      <c r="D105" s="11" t="s">
        <v>16</v>
      </c>
      <c r="E105" s="17" t="s">
        <v>295</v>
      </c>
      <c r="F105" s="11" t="s">
        <v>296</v>
      </c>
      <c r="G105" s="14">
        <v>60.8</v>
      </c>
      <c r="H105" s="15">
        <f t="shared" si="3"/>
        <v>36.48</v>
      </c>
      <c r="I105" s="16">
        <v>68.33</v>
      </c>
      <c r="J105" s="15">
        <f t="shared" si="4"/>
        <v>27.33</v>
      </c>
      <c r="K105" s="15">
        <f t="shared" si="5"/>
        <v>63.81</v>
      </c>
      <c r="L105" s="10"/>
    </row>
    <row r="106" s="2" customFormat="1" customHeight="1" spans="1:12">
      <c r="A106" s="10">
        <v>103</v>
      </c>
      <c r="B106" s="11" t="s">
        <v>291</v>
      </c>
      <c r="C106" s="11" t="s">
        <v>292</v>
      </c>
      <c r="D106" s="11" t="s">
        <v>16</v>
      </c>
      <c r="E106" s="17" t="s">
        <v>297</v>
      </c>
      <c r="F106" s="11" t="s">
        <v>298</v>
      </c>
      <c r="G106" s="14">
        <v>54.93</v>
      </c>
      <c r="H106" s="15">
        <f t="shared" si="3"/>
        <v>32.96</v>
      </c>
      <c r="I106" s="16">
        <v>66.33</v>
      </c>
      <c r="J106" s="15">
        <f t="shared" si="4"/>
        <v>26.53</v>
      </c>
      <c r="K106" s="15">
        <f t="shared" si="5"/>
        <v>59.49</v>
      </c>
      <c r="L106" s="10"/>
    </row>
  </sheetData>
  <sheetProtection algorithmName="SHA-512" hashValue="/EjqXECz42X5Z0e67Jci1inLodnOhirVWZzrpwzzflRTAhkLTuriyyQtmoav3flnxBAcrsjRauj+6x4MAtw/bg==" saltValue="1N4u3JL3yOFC8LVmO/2cZQ==" spinCount="100000" sheet="1" objects="1"/>
  <autoFilter xmlns:etc="http://www.wps.cn/officeDocument/2017/etCustomData" ref="A3:L106" etc:filterBottomFollowUsedRange="0">
    <sortState ref="A3:L106">
      <sortCondition ref="C3"/>
    </sortState>
    <extLst/>
  </autoFilter>
  <mergeCells count="2">
    <mergeCell ref="A1:L1"/>
    <mergeCell ref="A2:L2"/>
  </mergeCells>
  <conditionalFormatting sqref="E4:E22">
    <cfRule type="duplicateValues" dxfId="0" priority="13"/>
    <cfRule type="duplicateValues" dxfId="0" priority="14"/>
  </conditionalFormatting>
  <conditionalFormatting sqref="E23:E46">
    <cfRule type="duplicateValues" dxfId="0" priority="11"/>
    <cfRule type="duplicateValues" dxfId="0" priority="12"/>
  </conditionalFormatting>
  <conditionalFormatting sqref="E47:E49">
    <cfRule type="duplicateValues" dxfId="0" priority="9"/>
    <cfRule type="duplicateValues" dxfId="0" priority="10"/>
  </conditionalFormatting>
  <conditionalFormatting sqref="E50:E55">
    <cfRule type="duplicateValues" dxfId="0" priority="7"/>
    <cfRule type="duplicateValues" dxfId="0" priority="8"/>
  </conditionalFormatting>
  <conditionalFormatting sqref="E56:E76">
    <cfRule type="duplicateValues" dxfId="0" priority="5"/>
    <cfRule type="duplicateValues" dxfId="0" priority="6"/>
  </conditionalFormatting>
  <conditionalFormatting sqref="E77:E79">
    <cfRule type="duplicateValues" dxfId="0" priority="3"/>
    <cfRule type="duplicateValues" dxfId="0" priority="4"/>
  </conditionalFormatting>
  <conditionalFormatting sqref="E80:E106">
    <cfRule type="duplicateValues" dxfId="0" priority="1"/>
    <cfRule type="duplicateValues" dxfId="0" priority="2"/>
  </conditionalFormatting>
  <printOptions horizontalCentered="1"/>
  <pageMargins left="0.0388888888888889" right="0.0388888888888889" top="0.275" bottom="0.196527777777778" header="0.196527777777778" footer="0.0777777777777778"/>
  <pageSetup paperSize="8" scale="65" fitToHeight="0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Gnituygnaw</cp:lastModifiedBy>
  <dcterms:created xsi:type="dcterms:W3CDTF">2026-08-26T17:31:00Z</dcterms:created>
  <dcterms:modified xsi:type="dcterms:W3CDTF">2026-09-03T09:25:41Z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D65F774A37D44B4AAECC9AD2C30E828C_13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