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总成绩公告用" sheetId="2" r:id="rId1"/>
  </sheets>
  <externalReferences>
    <externalReference r:id="rId2"/>
  </externalReferences>
  <definedNames>
    <definedName name="_xlnm._FilterDatabase" localSheetId="0" hidden="1">总成绩公告用!$A$3:$L$250</definedName>
    <definedName name="_xlnm.Print_Titles" localSheetId="0">总成绩公告用!$3:$3</definedName>
  </definedNames>
  <calcPr calcId="152511"/>
</workbook>
</file>

<file path=xl/calcChain.xml><?xml version="1.0" encoding="utf-8"?>
<calcChain xmlns="http://schemas.openxmlformats.org/spreadsheetml/2006/main">
  <c r="K250" i="2" l="1"/>
  <c r="K249" i="2"/>
  <c r="J249" i="2"/>
  <c r="I249" i="2"/>
  <c r="K248" i="2"/>
  <c r="J248" i="2"/>
  <c r="I248" i="2"/>
  <c r="K247" i="2"/>
  <c r="J247" i="2"/>
  <c r="I247" i="2"/>
  <c r="K246" i="2"/>
  <c r="J246" i="2"/>
  <c r="I246" i="2"/>
  <c r="K245" i="2"/>
  <c r="J245" i="2"/>
  <c r="I245" i="2"/>
  <c r="K244" i="2"/>
  <c r="J244" i="2"/>
  <c r="I244" i="2"/>
  <c r="K243" i="2"/>
  <c r="J243" i="2"/>
  <c r="I243" i="2"/>
  <c r="K242" i="2"/>
  <c r="J242" i="2"/>
  <c r="I242" i="2"/>
  <c r="K241" i="2"/>
  <c r="J241" i="2"/>
  <c r="I241" i="2"/>
  <c r="K240" i="2"/>
  <c r="J240" i="2"/>
  <c r="I240" i="2"/>
  <c r="K239" i="2"/>
  <c r="J239" i="2"/>
  <c r="I239" i="2"/>
  <c r="K238" i="2"/>
  <c r="J238" i="2"/>
  <c r="I238" i="2"/>
  <c r="K237" i="2"/>
  <c r="J237" i="2"/>
  <c r="I237" i="2"/>
  <c r="K236" i="2"/>
  <c r="J236" i="2"/>
  <c r="I236" i="2"/>
  <c r="K235" i="2"/>
  <c r="J235" i="2"/>
  <c r="I235" i="2"/>
  <c r="K234" i="2"/>
  <c r="J234" i="2"/>
  <c r="I234" i="2"/>
  <c r="K233" i="2"/>
  <c r="J233" i="2"/>
  <c r="I233" i="2"/>
  <c r="K232" i="2"/>
  <c r="J232" i="2"/>
  <c r="I232" i="2"/>
  <c r="K231" i="2"/>
  <c r="J231" i="2"/>
  <c r="I231" i="2"/>
  <c r="K230" i="2"/>
  <c r="J230" i="2"/>
  <c r="I230" i="2"/>
  <c r="K229" i="2"/>
  <c r="J229" i="2"/>
  <c r="I229" i="2"/>
  <c r="K228" i="2"/>
  <c r="J228" i="2"/>
  <c r="I228" i="2"/>
  <c r="K227" i="2"/>
  <c r="J227" i="2"/>
  <c r="I227" i="2"/>
  <c r="K226" i="2"/>
  <c r="J226" i="2"/>
  <c r="I226" i="2"/>
  <c r="K225" i="2"/>
  <c r="J225" i="2"/>
  <c r="I225" i="2"/>
  <c r="K224" i="2"/>
  <c r="J224" i="2"/>
  <c r="I224" i="2"/>
  <c r="K223" i="2"/>
  <c r="J223" i="2"/>
  <c r="I223" i="2"/>
  <c r="K222" i="2"/>
  <c r="J222" i="2"/>
  <c r="I222" i="2"/>
  <c r="K221" i="2"/>
  <c r="J221" i="2"/>
  <c r="I221" i="2"/>
  <c r="K220" i="2"/>
  <c r="J220" i="2"/>
  <c r="I220" i="2"/>
  <c r="K219" i="2"/>
  <c r="J219" i="2"/>
  <c r="I219" i="2"/>
  <c r="K218" i="2"/>
  <c r="J218" i="2"/>
  <c r="I218" i="2"/>
  <c r="K217" i="2"/>
  <c r="J217" i="2"/>
  <c r="I217" i="2"/>
  <c r="K216" i="2"/>
  <c r="J216" i="2"/>
  <c r="I216" i="2"/>
  <c r="K215" i="2"/>
  <c r="J215" i="2"/>
  <c r="I215" i="2"/>
  <c r="K214" i="2"/>
  <c r="J214" i="2"/>
  <c r="I214" i="2"/>
  <c r="K213" i="2"/>
  <c r="J213" i="2"/>
  <c r="I213" i="2"/>
  <c r="K212" i="2"/>
  <c r="J212" i="2"/>
  <c r="I212" i="2"/>
  <c r="K211" i="2"/>
  <c r="J211" i="2"/>
  <c r="I211" i="2"/>
  <c r="K210" i="2"/>
  <c r="J210" i="2"/>
  <c r="I210" i="2"/>
  <c r="K209" i="2"/>
  <c r="J209" i="2"/>
  <c r="I209" i="2"/>
  <c r="K208" i="2"/>
  <c r="J208" i="2"/>
  <c r="I208" i="2"/>
  <c r="K207" i="2"/>
  <c r="J207" i="2"/>
  <c r="I207" i="2"/>
  <c r="K206" i="2"/>
  <c r="J206" i="2"/>
  <c r="I206" i="2"/>
  <c r="K205" i="2"/>
  <c r="J205" i="2"/>
  <c r="I205" i="2"/>
  <c r="K204" i="2"/>
  <c r="J204" i="2"/>
  <c r="I204" i="2"/>
  <c r="K203" i="2"/>
  <c r="J203" i="2"/>
  <c r="I203" i="2"/>
  <c r="K202" i="2"/>
  <c r="J202" i="2"/>
  <c r="I202" i="2"/>
  <c r="K201" i="2"/>
  <c r="J201" i="2"/>
  <c r="I201" i="2"/>
  <c r="K200" i="2"/>
  <c r="J200" i="2"/>
  <c r="I200" i="2"/>
  <c r="K199" i="2"/>
  <c r="J199" i="2"/>
  <c r="I199" i="2"/>
  <c r="K198" i="2"/>
  <c r="J198" i="2"/>
  <c r="I198" i="2"/>
  <c r="K197" i="2"/>
  <c r="J197" i="2"/>
  <c r="I197" i="2"/>
  <c r="K196" i="2"/>
  <c r="J196" i="2"/>
  <c r="I196" i="2"/>
  <c r="K195" i="2"/>
  <c r="J195" i="2"/>
  <c r="I195" i="2"/>
  <c r="K194" i="2"/>
  <c r="J194" i="2"/>
  <c r="I194" i="2"/>
  <c r="K193" i="2"/>
  <c r="J193" i="2"/>
  <c r="I193" i="2"/>
  <c r="K192" i="2"/>
  <c r="J192" i="2"/>
  <c r="I192" i="2"/>
  <c r="K191" i="2"/>
  <c r="J191" i="2"/>
  <c r="I191" i="2"/>
  <c r="K190" i="2"/>
  <c r="J190" i="2"/>
  <c r="I190" i="2"/>
  <c r="K189" i="2"/>
  <c r="J189" i="2"/>
  <c r="I189" i="2"/>
  <c r="K188" i="2"/>
  <c r="J188" i="2"/>
  <c r="I188" i="2"/>
  <c r="K187" i="2"/>
  <c r="J187" i="2"/>
  <c r="I187" i="2"/>
  <c r="K186" i="2"/>
  <c r="J186" i="2"/>
  <c r="I186" i="2"/>
  <c r="K185" i="2"/>
  <c r="J185" i="2"/>
  <c r="I185" i="2"/>
  <c r="K184" i="2"/>
  <c r="J184" i="2"/>
  <c r="I184" i="2"/>
  <c r="K183" i="2"/>
  <c r="J183" i="2"/>
  <c r="I183" i="2"/>
  <c r="K182" i="2"/>
  <c r="J182" i="2"/>
  <c r="I182" i="2"/>
  <c r="K181" i="2"/>
  <c r="J181" i="2"/>
  <c r="I181" i="2"/>
  <c r="K180" i="2"/>
  <c r="J180" i="2"/>
  <c r="I180" i="2"/>
  <c r="K179" i="2"/>
  <c r="J179" i="2"/>
  <c r="I179" i="2"/>
  <c r="K178" i="2"/>
  <c r="J178" i="2"/>
  <c r="I178" i="2"/>
  <c r="K177" i="2"/>
  <c r="J177" i="2"/>
  <c r="I177" i="2"/>
  <c r="K176" i="2"/>
  <c r="J176" i="2"/>
  <c r="I176" i="2"/>
  <c r="K175" i="2"/>
  <c r="J175" i="2"/>
  <c r="I175" i="2"/>
  <c r="K174" i="2"/>
  <c r="J174" i="2"/>
  <c r="I174" i="2"/>
  <c r="K173" i="2"/>
  <c r="J173" i="2"/>
  <c r="I173" i="2"/>
  <c r="K172" i="2"/>
  <c r="J172" i="2"/>
  <c r="I172" i="2"/>
  <c r="K171" i="2"/>
  <c r="J171" i="2"/>
  <c r="I171" i="2"/>
  <c r="K170" i="2"/>
  <c r="J170" i="2"/>
  <c r="I170" i="2"/>
  <c r="K169" i="2"/>
  <c r="J169" i="2"/>
  <c r="I169" i="2"/>
  <c r="K168" i="2"/>
  <c r="J168" i="2"/>
  <c r="I168" i="2"/>
  <c r="K167" i="2"/>
  <c r="J167" i="2"/>
  <c r="I167" i="2"/>
  <c r="K166" i="2"/>
  <c r="J166" i="2"/>
  <c r="I166" i="2"/>
  <c r="K165" i="2"/>
  <c r="K164" i="2"/>
  <c r="K163" i="2"/>
  <c r="I163" i="2"/>
  <c r="J163" i="2" s="1"/>
  <c r="K162" i="2"/>
  <c r="I162" i="2"/>
  <c r="J162" i="2" s="1"/>
  <c r="K161" i="2"/>
  <c r="J161" i="2"/>
  <c r="I161" i="2"/>
  <c r="K160" i="2"/>
  <c r="I160" i="2"/>
  <c r="J160" i="2" s="1"/>
  <c r="K159" i="2"/>
  <c r="I159" i="2"/>
  <c r="J159" i="2" s="1"/>
  <c r="K158" i="2"/>
  <c r="I158" i="2"/>
  <c r="J158" i="2" s="1"/>
  <c r="K157" i="2"/>
  <c r="J157" i="2"/>
  <c r="I157" i="2"/>
  <c r="K156" i="2"/>
  <c r="I156" i="2"/>
  <c r="J156" i="2" s="1"/>
  <c r="K155" i="2"/>
  <c r="I155" i="2"/>
  <c r="J155" i="2" s="1"/>
  <c r="L155" i="2" s="1"/>
  <c r="K154" i="2"/>
  <c r="I154" i="2"/>
  <c r="J154" i="2" s="1"/>
  <c r="K153" i="2"/>
  <c r="J153" i="2"/>
  <c r="I153" i="2"/>
  <c r="K152" i="2"/>
  <c r="I152" i="2"/>
  <c r="J152" i="2" s="1"/>
  <c r="K151" i="2"/>
  <c r="I151" i="2"/>
  <c r="J151" i="2" s="1"/>
  <c r="K150" i="2"/>
  <c r="J150" i="2"/>
  <c r="I150" i="2"/>
  <c r="K149" i="2"/>
  <c r="J149" i="2"/>
  <c r="I149" i="2"/>
  <c r="K148" i="2"/>
  <c r="I148" i="2"/>
  <c r="J148" i="2" s="1"/>
  <c r="K147" i="2"/>
  <c r="I147" i="2"/>
  <c r="J147" i="2" s="1"/>
  <c r="K146" i="2"/>
  <c r="J146" i="2"/>
  <c r="I146" i="2"/>
  <c r="K145" i="2"/>
  <c r="J145" i="2"/>
  <c r="I145" i="2"/>
  <c r="K144" i="2"/>
  <c r="I144" i="2"/>
  <c r="J144" i="2" s="1"/>
  <c r="K143" i="2"/>
  <c r="I143" i="2"/>
  <c r="J143" i="2" s="1"/>
  <c r="K142" i="2"/>
  <c r="J142" i="2"/>
  <c r="I142" i="2"/>
  <c r="K141" i="2"/>
  <c r="J141" i="2"/>
  <c r="I141" i="2"/>
  <c r="K140" i="2"/>
  <c r="I140" i="2"/>
  <c r="J140" i="2" s="1"/>
  <c r="K139" i="2"/>
  <c r="I139" i="2"/>
  <c r="J139" i="2" s="1"/>
  <c r="K138" i="2"/>
  <c r="J138" i="2"/>
  <c r="I138" i="2"/>
  <c r="K137" i="2"/>
  <c r="J137" i="2"/>
  <c r="I137" i="2"/>
  <c r="K136" i="2"/>
  <c r="I136" i="2"/>
  <c r="J136" i="2" s="1"/>
  <c r="K135" i="2"/>
  <c r="I135" i="2"/>
  <c r="J135" i="2" s="1"/>
  <c r="K134" i="2"/>
  <c r="J134" i="2"/>
  <c r="I134" i="2"/>
  <c r="K133" i="2"/>
  <c r="J133" i="2"/>
  <c r="I133" i="2"/>
  <c r="K132" i="2"/>
  <c r="I132" i="2"/>
  <c r="J132" i="2" s="1"/>
  <c r="K131" i="2"/>
  <c r="I131" i="2"/>
  <c r="J131" i="2" s="1"/>
  <c r="K130" i="2"/>
  <c r="J130" i="2"/>
  <c r="I130" i="2"/>
  <c r="K129" i="2"/>
  <c r="J129" i="2"/>
  <c r="I129" i="2"/>
  <c r="K128" i="2"/>
  <c r="I128" i="2"/>
  <c r="J128" i="2" s="1"/>
  <c r="K127" i="2"/>
  <c r="I127" i="2"/>
  <c r="J127" i="2" s="1"/>
  <c r="K126" i="2"/>
  <c r="J126" i="2"/>
  <c r="I126" i="2"/>
  <c r="K125" i="2"/>
  <c r="J125" i="2"/>
  <c r="I125" i="2"/>
  <c r="K124" i="2"/>
  <c r="I124" i="2"/>
  <c r="J124" i="2" s="1"/>
  <c r="K123" i="2"/>
  <c r="I123" i="2"/>
  <c r="J123" i="2" s="1"/>
  <c r="K122" i="2"/>
  <c r="J122" i="2"/>
  <c r="I122" i="2"/>
  <c r="K121" i="2"/>
  <c r="J121" i="2"/>
  <c r="I121" i="2"/>
  <c r="K120" i="2"/>
  <c r="I120" i="2"/>
  <c r="J120" i="2" s="1"/>
  <c r="K119" i="2"/>
  <c r="I119" i="2"/>
  <c r="J119" i="2" s="1"/>
  <c r="K118" i="2"/>
  <c r="J118" i="2"/>
  <c r="I118" i="2"/>
  <c r="K117" i="2"/>
  <c r="J117" i="2"/>
  <c r="I117" i="2"/>
  <c r="K116" i="2"/>
  <c r="I116" i="2"/>
  <c r="J116" i="2" s="1"/>
  <c r="K115" i="2"/>
  <c r="I115" i="2"/>
  <c r="J115" i="2" s="1"/>
  <c r="K114" i="2"/>
  <c r="J114" i="2"/>
  <c r="I114" i="2"/>
  <c r="K113" i="2"/>
  <c r="J113" i="2"/>
  <c r="I113" i="2"/>
  <c r="K112" i="2"/>
  <c r="I112" i="2"/>
  <c r="J112" i="2" s="1"/>
  <c r="K111" i="2"/>
  <c r="I111" i="2"/>
  <c r="J111" i="2" s="1"/>
  <c r="K110" i="2"/>
  <c r="J110" i="2"/>
  <c r="I110" i="2"/>
  <c r="K109" i="2"/>
  <c r="J109" i="2"/>
  <c r="I109" i="2"/>
  <c r="K108" i="2"/>
  <c r="I108" i="2"/>
  <c r="J108" i="2" s="1"/>
  <c r="K107" i="2"/>
  <c r="I107" i="2"/>
  <c r="J107" i="2" s="1"/>
  <c r="K106" i="2"/>
  <c r="J106" i="2"/>
  <c r="I106" i="2"/>
  <c r="K105" i="2"/>
  <c r="J105" i="2"/>
  <c r="I105" i="2"/>
  <c r="K104" i="2"/>
  <c r="I104" i="2"/>
  <c r="J104" i="2" s="1"/>
  <c r="K103" i="2"/>
  <c r="I103" i="2"/>
  <c r="J103" i="2" s="1"/>
  <c r="K102" i="2"/>
  <c r="J102" i="2"/>
  <c r="I102" i="2"/>
  <c r="K101" i="2"/>
  <c r="J101" i="2"/>
  <c r="I101" i="2"/>
  <c r="K100" i="2"/>
  <c r="I100" i="2"/>
  <c r="J100" i="2" s="1"/>
  <c r="K99" i="2"/>
  <c r="I99" i="2"/>
  <c r="J99" i="2" s="1"/>
  <c r="K98" i="2"/>
  <c r="J98" i="2"/>
  <c r="I98" i="2"/>
  <c r="K97" i="2"/>
  <c r="J97" i="2"/>
  <c r="I97" i="2"/>
  <c r="K96" i="2"/>
  <c r="I96" i="2"/>
  <c r="J96" i="2" s="1"/>
  <c r="K95" i="2"/>
  <c r="I95" i="2"/>
  <c r="J95" i="2" s="1"/>
  <c r="K94" i="2"/>
  <c r="J94" i="2"/>
  <c r="I94" i="2"/>
  <c r="K93" i="2"/>
  <c r="J93" i="2"/>
  <c r="I93" i="2"/>
  <c r="K92" i="2"/>
  <c r="I92" i="2"/>
  <c r="J92" i="2" s="1"/>
  <c r="K91" i="2"/>
  <c r="I91" i="2"/>
  <c r="J91" i="2" s="1"/>
  <c r="K90" i="2"/>
  <c r="J90" i="2"/>
  <c r="I90" i="2"/>
  <c r="K89" i="2"/>
  <c r="J89" i="2"/>
  <c r="I89" i="2"/>
  <c r="K88" i="2"/>
  <c r="I88" i="2"/>
  <c r="J88" i="2" s="1"/>
  <c r="K87" i="2"/>
  <c r="I87" i="2"/>
  <c r="J87" i="2" s="1"/>
  <c r="K86" i="2"/>
  <c r="J86" i="2"/>
  <c r="I86" i="2"/>
  <c r="K85" i="2"/>
  <c r="J85" i="2"/>
  <c r="I85" i="2"/>
  <c r="K84" i="2"/>
  <c r="I84" i="2"/>
  <c r="J84" i="2" s="1"/>
  <c r="K83" i="2"/>
  <c r="I83" i="2"/>
  <c r="J83" i="2" s="1"/>
  <c r="K82" i="2"/>
  <c r="I82" i="2"/>
  <c r="J82" i="2" s="1"/>
  <c r="K81" i="2"/>
  <c r="K80" i="2"/>
  <c r="I80" i="2"/>
  <c r="J80" i="2" s="1"/>
  <c r="L80" i="2" s="1"/>
  <c r="K79" i="2"/>
  <c r="I79" i="2"/>
  <c r="J79" i="2" s="1"/>
  <c r="K78" i="2"/>
  <c r="J78" i="2"/>
  <c r="I78" i="2"/>
  <c r="K77" i="2"/>
  <c r="I77" i="2"/>
  <c r="J77" i="2" s="1"/>
  <c r="K76" i="2"/>
  <c r="J76" i="2"/>
  <c r="I76" i="2"/>
  <c r="K75" i="2"/>
  <c r="J75" i="2"/>
  <c r="I75" i="2"/>
  <c r="K74" i="2"/>
  <c r="I74" i="2"/>
  <c r="J74" i="2" s="1"/>
  <c r="K73" i="2"/>
  <c r="I73" i="2"/>
  <c r="J73" i="2" s="1"/>
  <c r="K72" i="2"/>
  <c r="J72" i="2"/>
  <c r="I72" i="2"/>
  <c r="K71" i="2"/>
  <c r="J71" i="2"/>
  <c r="I71" i="2"/>
  <c r="K70" i="2"/>
  <c r="I70" i="2"/>
  <c r="J70" i="2" s="1"/>
  <c r="K69" i="2"/>
  <c r="I69" i="2"/>
  <c r="J69" i="2" s="1"/>
  <c r="K68" i="2"/>
  <c r="J68" i="2"/>
  <c r="I68" i="2"/>
  <c r="K67" i="2"/>
  <c r="J67" i="2"/>
  <c r="I67" i="2"/>
  <c r="K66" i="2"/>
  <c r="I66" i="2"/>
  <c r="J66" i="2" s="1"/>
  <c r="K65" i="2"/>
  <c r="I65" i="2"/>
  <c r="J65" i="2" s="1"/>
  <c r="K64" i="2"/>
  <c r="J64" i="2"/>
  <c r="I64" i="2"/>
  <c r="K63" i="2"/>
  <c r="J63" i="2"/>
  <c r="I63" i="2"/>
  <c r="K62" i="2"/>
  <c r="I62" i="2"/>
  <c r="J62" i="2" s="1"/>
  <c r="K61" i="2"/>
  <c r="I61" i="2"/>
  <c r="J61" i="2" s="1"/>
  <c r="K60" i="2"/>
  <c r="J60" i="2"/>
  <c r="I60" i="2"/>
  <c r="K59" i="2"/>
  <c r="J59" i="2"/>
  <c r="I59" i="2"/>
  <c r="K58" i="2"/>
  <c r="I58" i="2"/>
  <c r="J58" i="2" s="1"/>
  <c r="K57" i="2"/>
  <c r="I57" i="2"/>
  <c r="J57" i="2" s="1"/>
  <c r="K56" i="2"/>
  <c r="J56" i="2"/>
  <c r="I56" i="2"/>
  <c r="K55" i="2"/>
  <c r="J55" i="2"/>
  <c r="I55" i="2"/>
  <c r="K54" i="2"/>
  <c r="I54" i="2"/>
  <c r="J54" i="2" s="1"/>
  <c r="K53" i="2"/>
  <c r="I53" i="2"/>
  <c r="J53" i="2" s="1"/>
  <c r="K52" i="2"/>
  <c r="J52" i="2"/>
  <c r="I52" i="2"/>
  <c r="K51" i="2"/>
  <c r="J51" i="2"/>
  <c r="I51" i="2"/>
  <c r="K50" i="2"/>
  <c r="I50" i="2"/>
  <c r="J50" i="2" s="1"/>
  <c r="K49" i="2"/>
  <c r="I49" i="2"/>
  <c r="J49" i="2" s="1"/>
  <c r="K48" i="2"/>
  <c r="J48" i="2"/>
  <c r="I48" i="2"/>
  <c r="K47" i="2"/>
  <c r="J47" i="2"/>
  <c r="I47" i="2"/>
  <c r="K46" i="2"/>
  <c r="I46" i="2"/>
  <c r="J46" i="2" s="1"/>
  <c r="K45" i="2"/>
  <c r="K44" i="2"/>
  <c r="K43" i="2"/>
  <c r="I43" i="2"/>
  <c r="J43" i="2" s="1"/>
  <c r="K42" i="2"/>
  <c r="I42" i="2"/>
  <c r="J42" i="2" s="1"/>
  <c r="K41" i="2"/>
  <c r="I41" i="2"/>
  <c r="J41" i="2" s="1"/>
  <c r="K40" i="2"/>
  <c r="I40" i="2"/>
  <c r="J40" i="2" s="1"/>
  <c r="K39" i="2"/>
  <c r="I39" i="2"/>
  <c r="J39" i="2" s="1"/>
  <c r="K38" i="2"/>
  <c r="I38" i="2"/>
  <c r="J38" i="2" s="1"/>
  <c r="K37" i="2"/>
  <c r="I37" i="2"/>
  <c r="J37" i="2" s="1"/>
  <c r="K36" i="2"/>
  <c r="I36" i="2"/>
  <c r="J36" i="2" s="1"/>
  <c r="K35" i="2"/>
  <c r="I35" i="2"/>
  <c r="J35" i="2" s="1"/>
  <c r="K34" i="2"/>
  <c r="I34" i="2"/>
  <c r="J34" i="2" s="1"/>
  <c r="K33" i="2"/>
  <c r="I33" i="2"/>
  <c r="J33" i="2" s="1"/>
  <c r="K32" i="2"/>
  <c r="I32" i="2"/>
  <c r="J32" i="2" s="1"/>
  <c r="K31" i="2"/>
  <c r="I31" i="2"/>
  <c r="J31" i="2" s="1"/>
  <c r="K30" i="2"/>
  <c r="I30" i="2"/>
  <c r="J30" i="2" s="1"/>
  <c r="K29" i="2"/>
  <c r="I29" i="2"/>
  <c r="J29" i="2" s="1"/>
  <c r="K28" i="2"/>
  <c r="I28" i="2"/>
  <c r="J28" i="2" s="1"/>
  <c r="K27" i="2"/>
  <c r="I27" i="2"/>
  <c r="J27" i="2" s="1"/>
  <c r="K26" i="2"/>
  <c r="I26" i="2"/>
  <c r="J26" i="2" s="1"/>
  <c r="K25" i="2"/>
  <c r="I25" i="2"/>
  <c r="J25" i="2" s="1"/>
  <c r="K24" i="2"/>
  <c r="I24" i="2"/>
  <c r="J24" i="2" s="1"/>
  <c r="K23" i="2"/>
  <c r="I23" i="2"/>
  <c r="J23" i="2" s="1"/>
  <c r="K22" i="2"/>
  <c r="I22" i="2"/>
  <c r="J22" i="2" s="1"/>
  <c r="K21" i="2"/>
  <c r="I21" i="2"/>
  <c r="J21" i="2" s="1"/>
  <c r="K20" i="2"/>
  <c r="I20" i="2"/>
  <c r="J20" i="2" s="1"/>
  <c r="K19" i="2"/>
  <c r="I19" i="2"/>
  <c r="J19" i="2" s="1"/>
  <c r="K18" i="2"/>
  <c r="I18" i="2"/>
  <c r="J18" i="2" s="1"/>
  <c r="K17" i="2"/>
  <c r="I17" i="2"/>
  <c r="J17" i="2" s="1"/>
  <c r="K16" i="2"/>
  <c r="I16" i="2"/>
  <c r="J16" i="2" s="1"/>
  <c r="K15" i="2"/>
  <c r="I15" i="2"/>
  <c r="J15" i="2" s="1"/>
  <c r="K14" i="2"/>
  <c r="I14" i="2"/>
  <c r="J14" i="2" s="1"/>
  <c r="K13" i="2"/>
  <c r="I13" i="2"/>
  <c r="J13" i="2" s="1"/>
  <c r="K12" i="2"/>
  <c r="I12" i="2"/>
  <c r="J12" i="2" s="1"/>
  <c r="K11" i="2"/>
  <c r="I11" i="2"/>
  <c r="J11" i="2" s="1"/>
  <c r="K10" i="2"/>
  <c r="I10" i="2"/>
  <c r="J10" i="2" s="1"/>
  <c r="K9" i="2"/>
  <c r="I9" i="2"/>
  <c r="J9" i="2" s="1"/>
  <c r="K8" i="2"/>
  <c r="I8" i="2"/>
  <c r="J8" i="2" s="1"/>
  <c r="K7" i="2"/>
  <c r="I7" i="2"/>
  <c r="J7" i="2" s="1"/>
  <c r="K6" i="2"/>
  <c r="K5" i="2"/>
  <c r="J5" i="2"/>
  <c r="I5" i="2"/>
  <c r="K4" i="2"/>
  <c r="J4" i="2"/>
  <c r="I4" i="2"/>
  <c r="L231" i="2" l="1"/>
  <c r="L5" i="2"/>
  <c r="L9" i="2"/>
  <c r="L13" i="2"/>
  <c r="L17" i="2"/>
  <c r="L21" i="2"/>
  <c r="L25" i="2"/>
  <c r="L29" i="2"/>
  <c r="L33" i="2"/>
  <c r="L37" i="2"/>
  <c r="L41" i="2"/>
  <c r="L46" i="2"/>
  <c r="L8" i="2"/>
  <c r="L49" i="2"/>
  <c r="L54" i="2"/>
  <c r="L57" i="2"/>
  <c r="L62" i="2"/>
  <c r="L65" i="2"/>
  <c r="L70" i="2"/>
  <c r="L73" i="2"/>
  <c r="L82" i="2"/>
  <c r="L84" i="2"/>
  <c r="L87" i="2"/>
  <c r="L92" i="2"/>
  <c r="L95" i="2"/>
  <c r="L100" i="2"/>
  <c r="L103" i="2"/>
  <c r="L108" i="2"/>
  <c r="L111" i="2"/>
  <c r="L116" i="2"/>
  <c r="L119" i="2"/>
  <c r="L124" i="2"/>
  <c r="L127" i="2"/>
  <c r="L132" i="2"/>
  <c r="L135" i="2"/>
  <c r="L140" i="2"/>
  <c r="L143" i="2"/>
  <c r="L148" i="2"/>
  <c r="L151" i="2"/>
  <c r="L158" i="2"/>
  <c r="L160" i="2"/>
  <c r="L162" i="2"/>
  <c r="L14" i="2"/>
  <c r="L18" i="2"/>
  <c r="L22" i="2"/>
  <c r="L26" i="2"/>
  <c r="L30" i="2"/>
  <c r="L34" i="2"/>
  <c r="L38" i="2"/>
  <c r="L42" i="2"/>
  <c r="L50" i="2"/>
  <c r="L53" i="2"/>
  <c r="L58" i="2"/>
  <c r="L61" i="2"/>
  <c r="L66" i="2"/>
  <c r="L69" i="2"/>
  <c r="L74" i="2"/>
  <c r="L77" i="2"/>
  <c r="L83" i="2"/>
  <c r="L88" i="2"/>
  <c r="L91" i="2"/>
  <c r="L96" i="2"/>
  <c r="L99" i="2"/>
  <c r="L104" i="2"/>
  <c r="L107" i="2"/>
  <c r="L112" i="2"/>
  <c r="L115" i="2"/>
  <c r="L120" i="2"/>
  <c r="L123" i="2"/>
  <c r="L128" i="2"/>
  <c r="L131" i="2"/>
  <c r="L136" i="2"/>
  <c r="L139" i="2"/>
  <c r="L144" i="2"/>
  <c r="L147" i="2"/>
  <c r="L152" i="2"/>
  <c r="L159" i="2"/>
  <c r="L154" i="2"/>
  <c r="L156" i="2"/>
  <c r="L163" i="2"/>
  <c r="L12" i="2"/>
  <c r="L16" i="2"/>
  <c r="L20" i="2"/>
  <c r="L28" i="2"/>
  <c r="L32" i="2"/>
  <c r="L36" i="2"/>
  <c r="L47" i="2"/>
  <c r="L51" i="2"/>
  <c r="L63" i="2"/>
  <c r="L67" i="2"/>
  <c r="L71" i="2"/>
  <c r="L75" i="2"/>
  <c r="L89" i="2"/>
  <c r="L93" i="2"/>
  <c r="L97" i="2"/>
  <c r="L105" i="2"/>
  <c r="L109" i="2"/>
  <c r="L113" i="2"/>
  <c r="L121" i="2"/>
  <c r="L125" i="2"/>
  <c r="L133" i="2"/>
  <c r="L137" i="2"/>
  <c r="L145" i="2"/>
  <c r="L153" i="2"/>
  <c r="L161" i="2"/>
  <c r="L4" i="2"/>
  <c r="L7" i="2"/>
  <c r="L11" i="2"/>
  <c r="L15" i="2"/>
  <c r="L19" i="2"/>
  <c r="L23" i="2"/>
  <c r="L27" i="2"/>
  <c r="L31" i="2"/>
  <c r="L35" i="2"/>
  <c r="L39" i="2"/>
  <c r="L167" i="2"/>
  <c r="L169" i="2"/>
  <c r="L171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10" i="2"/>
  <c r="L24" i="2"/>
  <c r="L40" i="2"/>
  <c r="L55" i="2"/>
  <c r="L59" i="2"/>
  <c r="L85" i="2"/>
  <c r="L101" i="2"/>
  <c r="L117" i="2"/>
  <c r="L129" i="2"/>
  <c r="L141" i="2"/>
  <c r="L149" i="2"/>
  <c r="L157" i="2"/>
  <c r="L43" i="2"/>
  <c r="L78" i="2"/>
  <c r="L166" i="2"/>
  <c r="L168" i="2"/>
  <c r="L170" i="2"/>
  <c r="L172" i="2"/>
  <c r="L236" i="2"/>
  <c r="L235" i="2"/>
  <c r="L234" i="2"/>
  <c r="L233" i="2"/>
  <c r="L232" i="2"/>
  <c r="L48" i="2"/>
  <c r="L52" i="2"/>
  <c r="L56" i="2"/>
  <c r="L60" i="2"/>
  <c r="L64" i="2"/>
  <c r="L68" i="2"/>
  <c r="L72" i="2"/>
  <c r="L76" i="2"/>
  <c r="L79" i="2"/>
  <c r="L86" i="2"/>
  <c r="L90" i="2"/>
  <c r="L94" i="2"/>
  <c r="L98" i="2"/>
  <c r="L102" i="2"/>
  <c r="L106" i="2"/>
  <c r="L110" i="2"/>
  <c r="L114" i="2"/>
  <c r="L118" i="2"/>
  <c r="L122" i="2"/>
  <c r="L126" i="2"/>
  <c r="L130" i="2"/>
  <c r="L134" i="2"/>
  <c r="L138" i="2"/>
  <c r="L142" i="2"/>
  <c r="L146" i="2"/>
  <c r="L150" i="2"/>
  <c r="L240" i="2"/>
  <c r="L244" i="2"/>
  <c r="L248" i="2"/>
  <c r="L238" i="2"/>
  <c r="L242" i="2"/>
  <c r="L246" i="2"/>
  <c r="L237" i="2"/>
  <c r="L241" i="2"/>
  <c r="L245" i="2"/>
  <c r="L249" i="2"/>
  <c r="L239" i="2"/>
  <c r="L243" i="2"/>
  <c r="L247" i="2"/>
</calcChain>
</file>

<file path=xl/sharedStrings.xml><?xml version="1.0" encoding="utf-8"?>
<sst xmlns="http://schemas.openxmlformats.org/spreadsheetml/2006/main" count="1265" uniqueCount="530">
  <si>
    <t>附件</t>
    <phoneticPr fontId="4" type="noConversion"/>
  </si>
  <si>
    <t>襄阳高新区2026年秋季中小学教师公开招聘总成绩</t>
    <phoneticPr fontId="4" type="noConversion"/>
  </si>
  <si>
    <t>序号</t>
  </si>
  <si>
    <t>姓名</t>
  </si>
  <si>
    <t>考号</t>
  </si>
  <si>
    <t>加分类型</t>
  </si>
  <si>
    <t>岗位类型</t>
  </si>
  <si>
    <t>岗位名称</t>
  </si>
  <si>
    <t>招聘数量</t>
  </si>
  <si>
    <t>笔试成绩</t>
    <phoneticPr fontId="4" type="noConversion"/>
  </si>
  <si>
    <t>面试成绩</t>
    <phoneticPr fontId="4" type="noConversion"/>
  </si>
  <si>
    <t>总成绩</t>
    <phoneticPr fontId="4" type="noConversion"/>
  </si>
  <si>
    <t>笔试排名</t>
    <phoneticPr fontId="4" type="noConversion"/>
  </si>
  <si>
    <t>总成绩排名</t>
    <phoneticPr fontId="4" type="noConversion"/>
  </si>
  <si>
    <t>段长娥</t>
  </si>
  <si>
    <t>260905032805</t>
  </si>
  <si>
    <t>城区岗</t>
  </si>
  <si>
    <t>初中道德与法治</t>
  </si>
  <si>
    <t>1</t>
  </si>
  <si>
    <t>彭涵潇</t>
  </si>
  <si>
    <t>260905032819</t>
  </si>
  <si>
    <t>杜静</t>
  </si>
  <si>
    <t>260905032904</t>
  </si>
  <si>
    <t>王沛沛</t>
  </si>
  <si>
    <t>260905032503</t>
  </si>
  <si>
    <t>初中化学</t>
  </si>
  <si>
    <t>袁晓羽</t>
  </si>
  <si>
    <t>260905032421</t>
  </si>
  <si>
    <t>江俊杰</t>
  </si>
  <si>
    <t>260905032403</t>
  </si>
  <si>
    <t>龙晨莹</t>
  </si>
  <si>
    <t>260905033113</t>
  </si>
  <si>
    <t>初中历史</t>
  </si>
  <si>
    <t>2</t>
  </si>
  <si>
    <t>毛雯倩</t>
  </si>
  <si>
    <t>260905033019</t>
  </si>
  <si>
    <t>马国英</t>
  </si>
  <si>
    <t>260905033011</t>
  </si>
  <si>
    <t>程肖祎</t>
  </si>
  <si>
    <t>260905033026</t>
  </si>
  <si>
    <t>田力仁</t>
  </si>
  <si>
    <t>260905032919</t>
  </si>
  <si>
    <t>秦瀛</t>
  </si>
  <si>
    <t>260905033203</t>
  </si>
  <si>
    <t>李鑫璐</t>
  </si>
  <si>
    <t>260905032712</t>
  </si>
  <si>
    <t>初中生物</t>
  </si>
  <si>
    <t>谢梦君</t>
  </si>
  <si>
    <t>260905032614</t>
  </si>
  <si>
    <t>乔晨津</t>
  </si>
  <si>
    <t>260905032530</t>
  </si>
  <si>
    <t>陈方智</t>
  </si>
  <si>
    <t>260905024125</t>
  </si>
  <si>
    <t>初中数学</t>
  </si>
  <si>
    <t>9</t>
  </si>
  <si>
    <t>吴昊南</t>
  </si>
  <si>
    <t>260905023824</t>
  </si>
  <si>
    <t>韩冰凌</t>
  </si>
  <si>
    <t>260905023918</t>
  </si>
  <si>
    <t>杨昕</t>
  </si>
  <si>
    <t>260905023727</t>
  </si>
  <si>
    <t>桑晶晶</t>
  </si>
  <si>
    <t>260905024205</t>
  </si>
  <si>
    <t>孙欢</t>
  </si>
  <si>
    <t>260905024211</t>
  </si>
  <si>
    <t>三支一扶</t>
  </si>
  <si>
    <t>尹婷</t>
  </si>
  <si>
    <t>260905024014</t>
  </si>
  <si>
    <t>王亚歌</t>
  </si>
  <si>
    <t>260905023924</t>
  </si>
  <si>
    <t>杨傲霜</t>
  </si>
  <si>
    <t>260905023904</t>
  </si>
  <si>
    <t>曹明月</t>
  </si>
  <si>
    <t>260905023921</t>
  </si>
  <si>
    <t>杨睿蝶</t>
  </si>
  <si>
    <t>260905024104</t>
  </si>
  <si>
    <t>郭美汐</t>
  </si>
  <si>
    <t>260905023903</t>
  </si>
  <si>
    <t>樊顺灵</t>
  </si>
  <si>
    <t>260905023713</t>
  </si>
  <si>
    <t>袁舰威</t>
  </si>
  <si>
    <t>260905024115</t>
  </si>
  <si>
    <t>伍世春</t>
  </si>
  <si>
    <t>260905023809</t>
  </si>
  <si>
    <t>陈雨格</t>
  </si>
  <si>
    <t>260905023723</t>
  </si>
  <si>
    <t>周智宏</t>
  </si>
  <si>
    <t>260905024028</t>
  </si>
  <si>
    <t>陈雨露</t>
  </si>
  <si>
    <t>260905023915</t>
  </si>
  <si>
    <t>黄紫娟</t>
  </si>
  <si>
    <t>260905023906</t>
  </si>
  <si>
    <t>向丽</t>
  </si>
  <si>
    <t>260905024121</t>
  </si>
  <si>
    <t>西部计划</t>
  </si>
  <si>
    <t>谢凯欣</t>
  </si>
  <si>
    <t>260905023806</t>
  </si>
  <si>
    <t>杨鹏</t>
  </si>
  <si>
    <t>260905024122</t>
  </si>
  <si>
    <t>司婉玲</t>
  </si>
  <si>
    <t>260905023716</t>
  </si>
  <si>
    <t>王云瑶</t>
  </si>
  <si>
    <t>260905023705</t>
  </si>
  <si>
    <t>李迎</t>
  </si>
  <si>
    <t>260905023802</t>
  </si>
  <si>
    <t>姜雯</t>
  </si>
  <si>
    <t>260905023823</t>
  </si>
  <si>
    <t>梁玉璇</t>
  </si>
  <si>
    <t>260905024226</t>
  </si>
  <si>
    <t>王征</t>
  </si>
  <si>
    <t>260905032213</t>
  </si>
  <si>
    <t>初中物理</t>
  </si>
  <si>
    <t>3</t>
  </si>
  <si>
    <t>邓辉煌</t>
  </si>
  <si>
    <t>260905032212</t>
  </si>
  <si>
    <t>滕力明</t>
  </si>
  <si>
    <t>260905032206</t>
  </si>
  <si>
    <t>邱钟锐</t>
  </si>
  <si>
    <t>260905032312</t>
  </si>
  <si>
    <t>李欢</t>
  </si>
  <si>
    <t>260905032315</t>
  </si>
  <si>
    <t>李论</t>
  </si>
  <si>
    <t>260905032128</t>
  </si>
  <si>
    <t>江南</t>
  </si>
  <si>
    <t>260905032125</t>
  </si>
  <si>
    <t>文欣欣</t>
  </si>
  <si>
    <t>260905032318</t>
  </si>
  <si>
    <t>刘杭</t>
  </si>
  <si>
    <t>260905032226</t>
  </si>
  <si>
    <t>段芳馨</t>
  </si>
  <si>
    <t>260905024506</t>
  </si>
  <si>
    <t>初中英语</t>
  </si>
  <si>
    <t>李鸿嘉</t>
  </si>
  <si>
    <t>260905032010</t>
  </si>
  <si>
    <t>王菲菲</t>
  </si>
  <si>
    <t>260905031011</t>
  </si>
  <si>
    <t>朱沛茹</t>
  </si>
  <si>
    <t>260905030524</t>
  </si>
  <si>
    <t>汪鑫茹</t>
  </si>
  <si>
    <t>260905030326</t>
  </si>
  <si>
    <t>刘衎</t>
  </si>
  <si>
    <t>260905031428</t>
  </si>
  <si>
    <t>彭炎</t>
  </si>
  <si>
    <t>260905031516</t>
  </si>
  <si>
    <t>杜非凡</t>
  </si>
  <si>
    <t>260905031507</t>
  </si>
  <si>
    <t>柏霖荷</t>
  </si>
  <si>
    <t>260905031305</t>
  </si>
  <si>
    <t>温梦毅</t>
  </si>
  <si>
    <t>260905030302</t>
  </si>
  <si>
    <t>李霞</t>
  </si>
  <si>
    <t>260905030706</t>
  </si>
  <si>
    <t>寇心怡</t>
  </si>
  <si>
    <t>260905030605</t>
  </si>
  <si>
    <t>张艳芳</t>
  </si>
  <si>
    <t>260905031809</t>
  </si>
  <si>
    <t>刘花蕊</t>
  </si>
  <si>
    <t>260905024618</t>
  </si>
  <si>
    <t>张弘怡</t>
  </si>
  <si>
    <t>260905031403</t>
  </si>
  <si>
    <t>徐莞莞</t>
  </si>
  <si>
    <t>260905030305</t>
  </si>
  <si>
    <t>刘梦星</t>
  </si>
  <si>
    <t>260905031606</t>
  </si>
  <si>
    <t>刘淑琪</t>
  </si>
  <si>
    <t>260905031913</t>
  </si>
  <si>
    <t>严子雯</t>
  </si>
  <si>
    <t>260905031703</t>
  </si>
  <si>
    <t>陈凤</t>
  </si>
  <si>
    <t>260905032110</t>
  </si>
  <si>
    <t>熊慧翌</t>
  </si>
  <si>
    <t>260905030811</t>
  </si>
  <si>
    <t>李星月</t>
  </si>
  <si>
    <t>260905031215</t>
  </si>
  <si>
    <t>张银玲</t>
  </si>
  <si>
    <t>260905031603</t>
  </si>
  <si>
    <t>刘思</t>
  </si>
  <si>
    <t>260905030320</t>
  </si>
  <si>
    <t>水平川</t>
  </si>
  <si>
    <t>260905030411</t>
  </si>
  <si>
    <t>陈珊珊</t>
  </si>
  <si>
    <t>260905030822</t>
  </si>
  <si>
    <t>王婧娴</t>
  </si>
  <si>
    <t>260905024417</t>
  </si>
  <si>
    <t>刘艳丽</t>
  </si>
  <si>
    <t>260905022518</t>
  </si>
  <si>
    <t>初中语文</t>
  </si>
  <si>
    <t>10</t>
  </si>
  <si>
    <t>徐政洋</t>
  </si>
  <si>
    <t>260905022612</t>
  </si>
  <si>
    <t>熊思雨</t>
  </si>
  <si>
    <t>260905022207</t>
  </si>
  <si>
    <t>黄烨</t>
  </si>
  <si>
    <t>260905023421</t>
  </si>
  <si>
    <t>刘佳澍</t>
  </si>
  <si>
    <t>260905021915</t>
  </si>
  <si>
    <t>王若衣</t>
  </si>
  <si>
    <t>260905022011</t>
  </si>
  <si>
    <t>任琳银</t>
  </si>
  <si>
    <t>260905021929</t>
  </si>
  <si>
    <t>谢文馨</t>
  </si>
  <si>
    <t>260905021725</t>
  </si>
  <si>
    <t>黄佳婧</t>
  </si>
  <si>
    <t>260905023209</t>
  </si>
  <si>
    <t>杨婷</t>
  </si>
  <si>
    <t>260905022728</t>
  </si>
  <si>
    <t>潘狄娜</t>
  </si>
  <si>
    <t>260905021721</t>
  </si>
  <si>
    <t>260905021828</t>
  </si>
  <si>
    <t>黄晓迪</t>
  </si>
  <si>
    <t>260905023218</t>
  </si>
  <si>
    <t>杨逸希</t>
  </si>
  <si>
    <t>260905023422</t>
  </si>
  <si>
    <t>刘红圆</t>
  </si>
  <si>
    <t>260905022901</t>
  </si>
  <si>
    <t>董若兰</t>
  </si>
  <si>
    <t>260905023403</t>
  </si>
  <si>
    <t>吴静静</t>
  </si>
  <si>
    <t>260905021905</t>
  </si>
  <si>
    <t>张蔚</t>
  </si>
  <si>
    <t>260905022203</t>
  </si>
  <si>
    <t>韦霜</t>
  </si>
  <si>
    <t>260905022417</t>
  </si>
  <si>
    <t>刘若婉</t>
  </si>
  <si>
    <t>260905022726</t>
  </si>
  <si>
    <t>胡天群</t>
  </si>
  <si>
    <t>260905023103</t>
  </si>
  <si>
    <t>潘婧雅</t>
  </si>
  <si>
    <t>260905023518</t>
  </si>
  <si>
    <t>李文妍</t>
  </si>
  <si>
    <t>260905021920</t>
  </si>
  <si>
    <t>张秋子</t>
  </si>
  <si>
    <t>260905022511</t>
  </si>
  <si>
    <t>林小丽</t>
  </si>
  <si>
    <t>260905022206</t>
  </si>
  <si>
    <t>孙绮</t>
  </si>
  <si>
    <t>260905022427</t>
  </si>
  <si>
    <t>张文婧</t>
  </si>
  <si>
    <t>260905022627</t>
  </si>
  <si>
    <t>徐成曦</t>
  </si>
  <si>
    <t>260905022103</t>
  </si>
  <si>
    <t>周梓博</t>
  </si>
  <si>
    <t>260905023504</t>
  </si>
  <si>
    <t>李婉</t>
  </si>
  <si>
    <t>260905023327</t>
  </si>
  <si>
    <t>施晨月</t>
  </si>
  <si>
    <t>260905021012</t>
  </si>
  <si>
    <t>小学数学</t>
  </si>
  <si>
    <t>7</t>
  </si>
  <si>
    <t>雷可心</t>
  </si>
  <si>
    <t>260905020901</t>
  </si>
  <si>
    <t>熊丽鑫</t>
  </si>
  <si>
    <t>260905021430</t>
  </si>
  <si>
    <t>李玉姮</t>
  </si>
  <si>
    <t>260905021017</t>
  </si>
  <si>
    <t>侯曼</t>
  </si>
  <si>
    <t>260905021101</t>
  </si>
  <si>
    <t>胡小悦</t>
  </si>
  <si>
    <t>260905021424</t>
  </si>
  <si>
    <t>崔菲菲</t>
  </si>
  <si>
    <t>260905020728</t>
  </si>
  <si>
    <t>江函岭</t>
  </si>
  <si>
    <t>260905021206</t>
  </si>
  <si>
    <t>李思源</t>
  </si>
  <si>
    <t>260905021311</t>
  </si>
  <si>
    <t>李鑫</t>
  </si>
  <si>
    <t>260905021020</t>
  </si>
  <si>
    <t>曾凡棋</t>
  </si>
  <si>
    <t>260905021202</t>
  </si>
  <si>
    <t>张亚茹</t>
  </si>
  <si>
    <t>260905021420</t>
  </si>
  <si>
    <t>谭泽源</t>
  </si>
  <si>
    <t>260905021106</t>
  </si>
  <si>
    <t>熊润月</t>
  </si>
  <si>
    <t>260905021115</t>
  </si>
  <si>
    <t>胡梦莹</t>
  </si>
  <si>
    <t>260905021318</t>
  </si>
  <si>
    <t>张莹</t>
  </si>
  <si>
    <t>260905021003</t>
  </si>
  <si>
    <t>龚慧琳</t>
  </si>
  <si>
    <t>260905021001</t>
  </si>
  <si>
    <t>马睿洁</t>
  </si>
  <si>
    <t>260905021413</t>
  </si>
  <si>
    <t>王洪涛</t>
  </si>
  <si>
    <t>260905020918</t>
  </si>
  <si>
    <t>廖澳兰</t>
  </si>
  <si>
    <t>260905021111</t>
  </si>
  <si>
    <t>崔萌</t>
  </si>
  <si>
    <t>260905020906</t>
  </si>
  <si>
    <t>王蔚云</t>
  </si>
  <si>
    <t>260905021603</t>
  </si>
  <si>
    <t>小学英语</t>
  </si>
  <si>
    <t>白媛霖</t>
  </si>
  <si>
    <t>260905021609</t>
  </si>
  <si>
    <t>王文欣</t>
  </si>
  <si>
    <t>260905021522</t>
  </si>
  <si>
    <t>李小璐</t>
  </si>
  <si>
    <t>260905013522</t>
  </si>
  <si>
    <t>小学语文</t>
  </si>
  <si>
    <t>张苏丹</t>
  </si>
  <si>
    <t>260905013920</t>
  </si>
  <si>
    <t>何天悦</t>
  </si>
  <si>
    <t>260905020121</t>
  </si>
  <si>
    <t>刘周</t>
  </si>
  <si>
    <t>260905013409</t>
  </si>
  <si>
    <t>刘红</t>
  </si>
  <si>
    <t>260905013801</t>
  </si>
  <si>
    <t>特岗教师</t>
  </si>
  <si>
    <t>范欣彦</t>
  </si>
  <si>
    <t>260905012929</t>
  </si>
  <si>
    <t>赵伊美</t>
  </si>
  <si>
    <t>260905020702</t>
  </si>
  <si>
    <t>李紫嫣</t>
  </si>
  <si>
    <t>260905020118</t>
  </si>
  <si>
    <t>刘亦浩</t>
  </si>
  <si>
    <t>260905013614</t>
  </si>
  <si>
    <t>张苗</t>
  </si>
  <si>
    <t>260905013202</t>
  </si>
  <si>
    <t>陆小雪</t>
  </si>
  <si>
    <t>260905020621</t>
  </si>
  <si>
    <t>黄晨</t>
  </si>
  <si>
    <t>260905020106</t>
  </si>
  <si>
    <t>朱美超</t>
  </si>
  <si>
    <t>260905020120</t>
  </si>
  <si>
    <t>周露</t>
  </si>
  <si>
    <t>260905020611</t>
  </si>
  <si>
    <t>宋奥琪</t>
  </si>
  <si>
    <t>260905020119</t>
  </si>
  <si>
    <t>肖诗尧</t>
  </si>
  <si>
    <t>260905013322</t>
  </si>
  <si>
    <t>杨鹏杰</t>
  </si>
  <si>
    <t>260905020614</t>
  </si>
  <si>
    <t>唐弘</t>
  </si>
  <si>
    <t>260905013112</t>
  </si>
  <si>
    <t>余艳艳</t>
  </si>
  <si>
    <t>260905020205</t>
  </si>
  <si>
    <t>邓爽</t>
  </si>
  <si>
    <t>260905013915</t>
  </si>
  <si>
    <t>黄嘉楠</t>
  </si>
  <si>
    <t>260905020505</t>
  </si>
  <si>
    <t>吴雨</t>
  </si>
  <si>
    <t>260905013001</t>
  </si>
  <si>
    <t>陈雪</t>
  </si>
  <si>
    <t>260905020105</t>
  </si>
  <si>
    <t>陈捷</t>
  </si>
  <si>
    <t>260905020423</t>
  </si>
  <si>
    <t>杨东瑶</t>
  </si>
  <si>
    <t>260905014027</t>
  </si>
  <si>
    <t>周亚堃</t>
  </si>
  <si>
    <t>260905013722</t>
  </si>
  <si>
    <t>张晨阳</t>
  </si>
  <si>
    <t>260905013730</t>
  </si>
  <si>
    <t>查文杰</t>
  </si>
  <si>
    <t>260905013311</t>
  </si>
  <si>
    <t>陈玲</t>
  </si>
  <si>
    <t>260905020201</t>
  </si>
  <si>
    <t>肖严</t>
  </si>
  <si>
    <t>260905013227</t>
  </si>
  <si>
    <t>刘灵珠</t>
  </si>
  <si>
    <t>260905012213</t>
  </si>
  <si>
    <t>农村岗</t>
  </si>
  <si>
    <t>范莉</t>
  </si>
  <si>
    <t>260905012121</t>
  </si>
  <si>
    <t>张烜</t>
  </si>
  <si>
    <t>260905012021</t>
  </si>
  <si>
    <t>曹彤</t>
  </si>
  <si>
    <t>260905012207</t>
  </si>
  <si>
    <t>李梦</t>
  </si>
  <si>
    <t>260905012028</t>
  </si>
  <si>
    <t>冯紫睿</t>
  </si>
  <si>
    <t>260905011821</t>
  </si>
  <si>
    <t>谭娇艳</t>
  </si>
  <si>
    <t>260905011907</t>
  </si>
  <si>
    <t>杨心语</t>
  </si>
  <si>
    <t>260905012109</t>
  </si>
  <si>
    <t>王雄</t>
  </si>
  <si>
    <t>260905011910</t>
  </si>
  <si>
    <t>张雪莹</t>
  </si>
  <si>
    <t>260905012004</t>
  </si>
  <si>
    <t>王晓柔</t>
  </si>
  <si>
    <t>260905012215</t>
  </si>
  <si>
    <t>方益</t>
  </si>
  <si>
    <t>260905012214</t>
  </si>
  <si>
    <t>刘佳璇</t>
  </si>
  <si>
    <t>260905011913</t>
  </si>
  <si>
    <t>吕彬彬</t>
  </si>
  <si>
    <t>260905011917</t>
  </si>
  <si>
    <t>陈银雪</t>
  </si>
  <si>
    <t>260905012115</t>
  </si>
  <si>
    <t>剧浩</t>
  </si>
  <si>
    <t>260905012218</t>
  </si>
  <si>
    <t>叶紫腾</t>
  </si>
  <si>
    <t>260905011930</t>
  </si>
  <si>
    <t>肖一丁</t>
  </si>
  <si>
    <t>260905012112</t>
  </si>
  <si>
    <t>陈金辉</t>
  </si>
  <si>
    <t>260905012211</t>
  </si>
  <si>
    <t>时夏夏</t>
  </si>
  <si>
    <t>260905012023</t>
  </si>
  <si>
    <t>蔡慧</t>
  </si>
  <si>
    <t>260905011811</t>
  </si>
  <si>
    <t>解正磊</t>
  </si>
  <si>
    <t>260905012007</t>
  </si>
  <si>
    <t>胡博仕</t>
  </si>
  <si>
    <t>260905011813</t>
  </si>
  <si>
    <t>郑得惠</t>
  </si>
  <si>
    <t>260905011920</t>
  </si>
  <si>
    <t>韩馨茹</t>
  </si>
  <si>
    <t>260905011814</t>
  </si>
  <si>
    <t>常慧玲</t>
  </si>
  <si>
    <t>260905012003</t>
  </si>
  <si>
    <t>张芒</t>
  </si>
  <si>
    <t>260905011918</t>
  </si>
  <si>
    <t>易书彤</t>
  </si>
  <si>
    <t>260905012404</t>
  </si>
  <si>
    <t>5</t>
  </si>
  <si>
    <t>蒋泽慧</t>
  </si>
  <si>
    <t>260905012727</t>
  </si>
  <si>
    <t>朱媛笑</t>
  </si>
  <si>
    <t>260905012324</t>
  </si>
  <si>
    <t>梁爽</t>
  </si>
  <si>
    <t>260905012808</t>
  </si>
  <si>
    <t>曾凌风</t>
  </si>
  <si>
    <t>260905012511</t>
  </si>
  <si>
    <t>王桂兰</t>
  </si>
  <si>
    <t>260905012519</t>
  </si>
  <si>
    <t>李新梅</t>
  </si>
  <si>
    <t>260905012509</t>
  </si>
  <si>
    <t>郑爽</t>
  </si>
  <si>
    <t>260905012510</t>
  </si>
  <si>
    <t>龚雨婷</t>
  </si>
  <si>
    <t>260905012308</t>
  </si>
  <si>
    <t>陈凤英</t>
  </si>
  <si>
    <t>260905012718</t>
  </si>
  <si>
    <t>高淑雅</t>
  </si>
  <si>
    <t>260905012408</t>
  </si>
  <si>
    <t>关淳革</t>
  </si>
  <si>
    <t>260905012803</t>
  </si>
  <si>
    <t>衡诗婉</t>
  </si>
  <si>
    <t>260905012724</t>
  </si>
  <si>
    <t>许欣怡</t>
  </si>
  <si>
    <t>260905012303</t>
  </si>
  <si>
    <t>李斯琦</t>
  </si>
  <si>
    <t>260905012617</t>
  </si>
  <si>
    <t>孟凯龙</t>
  </si>
  <si>
    <t>260905012622</t>
  </si>
  <si>
    <t>佘丹</t>
  </si>
  <si>
    <t>260905011007</t>
  </si>
  <si>
    <t>王欣宇</t>
  </si>
  <si>
    <t>260905011606</t>
  </si>
  <si>
    <t>瞿欣悦</t>
  </si>
  <si>
    <t>260905011119</t>
  </si>
  <si>
    <t>周长斌</t>
  </si>
  <si>
    <t>260905010815</t>
  </si>
  <si>
    <t>李倩</t>
  </si>
  <si>
    <t>260905011516</t>
  </si>
  <si>
    <t>秦辉</t>
  </si>
  <si>
    <t>260905011712</t>
  </si>
  <si>
    <t>张楚忆</t>
  </si>
  <si>
    <t>260905010722</t>
  </si>
  <si>
    <t>蔡美娜</t>
  </si>
  <si>
    <t>260905011018</t>
  </si>
  <si>
    <t>黄梦甜</t>
  </si>
  <si>
    <t>260905011116</t>
  </si>
  <si>
    <t>李红丹</t>
  </si>
  <si>
    <t>260905011218</t>
  </si>
  <si>
    <t>杨佳怡</t>
  </si>
  <si>
    <t>260905011507</t>
  </si>
  <si>
    <t>吴宇娴</t>
  </si>
  <si>
    <t>260905011228</t>
  </si>
  <si>
    <t>黄安琪</t>
  </si>
  <si>
    <t>260905011513</t>
  </si>
  <si>
    <t>崔玮亿</t>
  </si>
  <si>
    <t>260905011727</t>
  </si>
  <si>
    <t>李新佳</t>
  </si>
  <si>
    <t>260905011611</t>
  </si>
  <si>
    <t>吕林菲</t>
  </si>
  <si>
    <t>260905011306</t>
  </si>
  <si>
    <t>李静靖</t>
  </si>
  <si>
    <t>260905011522</t>
  </si>
  <si>
    <t>朱艺卓</t>
  </si>
  <si>
    <t>260905011312</t>
  </si>
  <si>
    <t>陈馨怡</t>
  </si>
  <si>
    <t>260905010721</t>
  </si>
  <si>
    <t>彭可星</t>
  </si>
  <si>
    <t>260905011408</t>
  </si>
  <si>
    <t>勇怡帆</t>
  </si>
  <si>
    <t>260905010728</t>
  </si>
  <si>
    <t>韩倩倩</t>
  </si>
  <si>
    <t>260905011414</t>
  </si>
  <si>
    <t>张雨阳</t>
  </si>
  <si>
    <t>260905010630</t>
  </si>
  <si>
    <t>李孟凡</t>
  </si>
  <si>
    <t>260905011127</t>
  </si>
  <si>
    <t>徐金鑫</t>
  </si>
  <si>
    <t>260905011530</t>
  </si>
  <si>
    <t>周佳雪</t>
  </si>
  <si>
    <t>260905011610</t>
  </si>
  <si>
    <t>王瑞林</t>
  </si>
  <si>
    <t>260905011206</t>
  </si>
  <si>
    <t>赵华森</t>
  </si>
  <si>
    <t>260905010311</t>
  </si>
  <si>
    <t>邓姝慧</t>
  </si>
  <si>
    <t>260905010322</t>
  </si>
  <si>
    <t>关琪琪</t>
  </si>
  <si>
    <t>260905010330</t>
  </si>
  <si>
    <t>高妮娜</t>
  </si>
  <si>
    <t>260905010507</t>
  </si>
  <si>
    <t>姜曾</t>
  </si>
  <si>
    <t>260905010627</t>
  </si>
  <si>
    <t>胡爽</t>
  </si>
  <si>
    <t>260905010407</t>
  </si>
  <si>
    <t>贺琛玉</t>
  </si>
  <si>
    <t>260905010114</t>
  </si>
  <si>
    <t>张梦焓</t>
  </si>
  <si>
    <t>260905010108</t>
  </si>
  <si>
    <t>杜梦丽</t>
  </si>
  <si>
    <t>260905010110</t>
  </si>
  <si>
    <t>裴娇</t>
  </si>
  <si>
    <t>260905010305</t>
  </si>
  <si>
    <t>童思曌</t>
  </si>
  <si>
    <t>260905010127</t>
  </si>
  <si>
    <t>孟萌</t>
  </si>
  <si>
    <t>260905010229</t>
  </si>
  <si>
    <t>黄杰</t>
  </si>
  <si>
    <t>260905010228</t>
  </si>
  <si>
    <t>陈心怡</t>
  </si>
  <si>
    <t>260905010117</t>
  </si>
  <si>
    <t>沈梦悦</t>
  </si>
  <si>
    <t>260905010218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</si>
</sst>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12"/>
      <color theme="1"/>
      <name val="SimSun"/>
      <charset val="134"/>
    </font>
    <font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Calibri"/>
      <family val="2"/>
    </font>
    <font>
      <sz val="10"/>
      <color theme="1"/>
      <name val="宋体"/>
      <family val="3"/>
      <charset val="134"/>
    </font>
    <font>
      <sz val="18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NumberFormat="1" applyFont="1" applyFill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6&#25991;&#20214;&#38598;\2026-04-&#25945;&#24072;&#25307;&#32856;\2026&#24180;&#31179;&#23395;&#20844;&#24320;&#25307;&#32856;\&#38754;&#35797;\&#35140;&#38451;&#39640;&#26032;&#21306;2026&#24180;&#31179;&#23395;&#20013;&#23567;&#23398;&#25945;&#24072;&#20844;&#24320;&#25307;&#32856;&#38754;&#35797;&#25104;&#32489;&#27719;&#24635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F3" t="str">
            <v>260905032125</v>
          </cell>
          <cell r="G3">
            <v>67.05</v>
          </cell>
          <cell r="H3" t="str">
            <v>3</v>
          </cell>
          <cell r="I3" t="str">
            <v>城区岗</v>
          </cell>
          <cell r="J3" t="str">
            <v>初中物理</v>
          </cell>
          <cell r="K3">
            <v>1</v>
          </cell>
          <cell r="L3">
            <v>81.14</v>
          </cell>
        </row>
        <row r="4">
          <cell r="F4" t="str">
            <v>260905032212</v>
          </cell>
          <cell r="G4">
            <v>66.540000000000006</v>
          </cell>
          <cell r="H4" t="str">
            <v>3</v>
          </cell>
          <cell r="I4" t="str">
            <v>城区岗</v>
          </cell>
          <cell r="J4" t="str">
            <v>初中物理</v>
          </cell>
          <cell r="K4">
            <v>2</v>
          </cell>
          <cell r="L4">
            <v>85.36</v>
          </cell>
        </row>
        <row r="5">
          <cell r="F5" t="str">
            <v>260905032226</v>
          </cell>
          <cell r="G5">
            <v>63.69</v>
          </cell>
          <cell r="H5" t="str">
            <v>3</v>
          </cell>
          <cell r="I5" t="str">
            <v>城区岗</v>
          </cell>
          <cell r="J5" t="str">
            <v>初中物理</v>
          </cell>
          <cell r="K5">
            <v>3</v>
          </cell>
          <cell r="L5">
            <v>80.02</v>
          </cell>
        </row>
        <row r="6">
          <cell r="F6" t="str">
            <v>260905032315</v>
          </cell>
          <cell r="G6">
            <v>64.23</v>
          </cell>
          <cell r="H6" t="str">
            <v>3</v>
          </cell>
          <cell r="I6" t="str">
            <v>城区岗</v>
          </cell>
          <cell r="J6" t="str">
            <v>初中物理</v>
          </cell>
          <cell r="K6">
            <v>4</v>
          </cell>
          <cell r="L6">
            <v>85.06</v>
          </cell>
        </row>
        <row r="7">
          <cell r="F7" t="str">
            <v>260905032206</v>
          </cell>
          <cell r="G7">
            <v>65.36</v>
          </cell>
          <cell r="H7" t="str">
            <v>3</v>
          </cell>
          <cell r="I7" t="str">
            <v>城区岗</v>
          </cell>
          <cell r="J7" t="str">
            <v>初中物理</v>
          </cell>
          <cell r="K7">
            <v>5</v>
          </cell>
          <cell r="L7">
            <v>85.42</v>
          </cell>
        </row>
        <row r="8">
          <cell r="F8" t="str">
            <v>260905032312</v>
          </cell>
          <cell r="G8">
            <v>65.28</v>
          </cell>
          <cell r="H8" t="str">
            <v>3</v>
          </cell>
          <cell r="I8" t="str">
            <v>城区岗</v>
          </cell>
          <cell r="J8" t="str">
            <v>初中物理</v>
          </cell>
          <cell r="K8">
            <v>6</v>
          </cell>
          <cell r="L8">
            <v>84.46</v>
          </cell>
        </row>
        <row r="9">
          <cell r="F9" t="str">
            <v>260905032213</v>
          </cell>
          <cell r="G9">
            <v>66.31</v>
          </cell>
          <cell r="H9" t="str">
            <v>3</v>
          </cell>
          <cell r="I9" t="str">
            <v>城区岗</v>
          </cell>
          <cell r="J9" t="str">
            <v>初中物理</v>
          </cell>
          <cell r="K9">
            <v>7</v>
          </cell>
          <cell r="L9">
            <v>85.66</v>
          </cell>
        </row>
        <row r="10">
          <cell r="F10" t="str">
            <v>260905032318</v>
          </cell>
          <cell r="G10">
            <v>64.28</v>
          </cell>
          <cell r="H10" t="str">
            <v>3</v>
          </cell>
          <cell r="I10" t="str">
            <v>城区岗</v>
          </cell>
          <cell r="J10" t="str">
            <v>初中物理</v>
          </cell>
          <cell r="K10">
            <v>8</v>
          </cell>
          <cell r="L10">
            <v>83.76</v>
          </cell>
        </row>
        <row r="11">
          <cell r="F11" t="str">
            <v>260905032128</v>
          </cell>
          <cell r="G11">
            <v>65.12</v>
          </cell>
          <cell r="H11" t="str">
            <v>3</v>
          </cell>
          <cell r="I11" t="str">
            <v>城区岗</v>
          </cell>
          <cell r="J11" t="str">
            <v>初中物理</v>
          </cell>
          <cell r="K11">
            <v>9</v>
          </cell>
          <cell r="L11">
            <v>83.58</v>
          </cell>
        </row>
        <row r="12">
          <cell r="F12" t="str">
            <v>260905032503</v>
          </cell>
          <cell r="G12">
            <v>72.53</v>
          </cell>
          <cell r="H12" t="str">
            <v>1</v>
          </cell>
          <cell r="I12" t="str">
            <v>城区岗</v>
          </cell>
          <cell r="J12" t="str">
            <v>初中化学</v>
          </cell>
          <cell r="K12">
            <v>10</v>
          </cell>
          <cell r="L12">
            <v>83.22</v>
          </cell>
        </row>
        <row r="13">
          <cell r="F13" t="str">
            <v>260905032421</v>
          </cell>
          <cell r="G13">
            <v>68.31</v>
          </cell>
          <cell r="H13" t="str">
            <v>1</v>
          </cell>
          <cell r="I13" t="str">
            <v>城区岗</v>
          </cell>
          <cell r="J13" t="str">
            <v>初中化学</v>
          </cell>
          <cell r="K13">
            <v>11</v>
          </cell>
          <cell r="L13">
            <v>83.32</v>
          </cell>
        </row>
        <row r="14">
          <cell r="F14" t="str">
            <v>260905032403</v>
          </cell>
          <cell r="G14">
            <v>67.09</v>
          </cell>
          <cell r="H14" t="str">
            <v>1</v>
          </cell>
          <cell r="I14" t="str">
            <v>城区岗</v>
          </cell>
          <cell r="J14" t="str">
            <v>初中化学</v>
          </cell>
          <cell r="K14">
            <v>12</v>
          </cell>
          <cell r="L14">
            <v>84.4</v>
          </cell>
        </row>
        <row r="15">
          <cell r="F15" t="str">
            <v>260905021413</v>
          </cell>
          <cell r="G15">
            <v>67.209999999999994</v>
          </cell>
          <cell r="H15" t="str">
            <v>7</v>
          </cell>
          <cell r="I15" t="str">
            <v>城区岗</v>
          </cell>
          <cell r="J15" t="str">
            <v>小学数学</v>
          </cell>
          <cell r="K15">
            <v>13</v>
          </cell>
          <cell r="L15">
            <v>85.16</v>
          </cell>
        </row>
        <row r="16">
          <cell r="F16" t="str">
            <v>260905021001</v>
          </cell>
          <cell r="G16">
            <v>67.709999999999994</v>
          </cell>
          <cell r="H16" t="str">
            <v>7</v>
          </cell>
          <cell r="I16" t="str">
            <v>城区岗</v>
          </cell>
          <cell r="J16" t="str">
            <v>小学数学</v>
          </cell>
          <cell r="K16">
            <v>14</v>
          </cell>
          <cell r="L16">
            <v>85.02</v>
          </cell>
        </row>
        <row r="17">
          <cell r="F17" t="str">
            <v>260905021115</v>
          </cell>
          <cell r="G17">
            <v>66.39</v>
          </cell>
          <cell r="H17" t="str">
            <v>7</v>
          </cell>
          <cell r="I17" t="str">
            <v>城区岗</v>
          </cell>
          <cell r="J17" t="str">
            <v>小学数学</v>
          </cell>
          <cell r="K17">
            <v>15</v>
          </cell>
          <cell r="L17">
            <v>86.68</v>
          </cell>
        </row>
        <row r="18">
          <cell r="F18" t="str">
            <v>260905021424</v>
          </cell>
          <cell r="G18">
            <v>67.48</v>
          </cell>
          <cell r="H18" t="str">
            <v>7</v>
          </cell>
          <cell r="I18" t="str">
            <v>城区岗</v>
          </cell>
          <cell r="J18" t="str">
            <v>小学数学</v>
          </cell>
          <cell r="K18">
            <v>16</v>
          </cell>
          <cell r="L18">
            <v>87.08</v>
          </cell>
        </row>
        <row r="19">
          <cell r="F19" t="str">
            <v>260905021111</v>
          </cell>
          <cell r="G19">
            <v>66.56</v>
          </cell>
          <cell r="H19" t="str">
            <v>7</v>
          </cell>
          <cell r="I19" t="str">
            <v>城区岗</v>
          </cell>
          <cell r="J19" t="str">
            <v>小学数学</v>
          </cell>
          <cell r="K19">
            <v>17</v>
          </cell>
          <cell r="L19">
            <v>80.56</v>
          </cell>
        </row>
        <row r="20">
          <cell r="F20" t="str">
            <v>260905021003</v>
          </cell>
          <cell r="G20">
            <v>67.8</v>
          </cell>
          <cell r="H20" t="str">
            <v>7</v>
          </cell>
          <cell r="I20" t="str">
            <v>城区岗</v>
          </cell>
          <cell r="J20" t="str">
            <v>小学数学</v>
          </cell>
          <cell r="K20">
            <v>18</v>
          </cell>
          <cell r="L20">
            <v>84.98</v>
          </cell>
        </row>
        <row r="21">
          <cell r="F21" t="str">
            <v>260905010322</v>
          </cell>
          <cell r="G21">
            <v>67.81</v>
          </cell>
          <cell r="H21" t="str">
            <v>1</v>
          </cell>
          <cell r="I21" t="str">
            <v>农村岗</v>
          </cell>
          <cell r="J21" t="str">
            <v>小学数学</v>
          </cell>
          <cell r="K21">
            <v>19</v>
          </cell>
          <cell r="L21">
            <v>84.42</v>
          </cell>
        </row>
        <row r="22">
          <cell r="F22" t="str">
            <v>260905020728</v>
          </cell>
          <cell r="G22">
            <v>67.23</v>
          </cell>
          <cell r="H22" t="str">
            <v>7</v>
          </cell>
          <cell r="I22" t="str">
            <v>城区岗</v>
          </cell>
          <cell r="J22" t="str">
            <v>小学数学</v>
          </cell>
          <cell r="K22">
            <v>20</v>
          </cell>
          <cell r="L22">
            <v>87.02</v>
          </cell>
        </row>
        <row r="23">
          <cell r="F23" t="str">
            <v>260905021318</v>
          </cell>
          <cell r="G23">
            <v>69.930000000000007</v>
          </cell>
          <cell r="H23" t="str">
            <v>7</v>
          </cell>
          <cell r="I23" t="str">
            <v>城区岗</v>
          </cell>
          <cell r="J23" t="str">
            <v>小学数学</v>
          </cell>
          <cell r="K23">
            <v>21</v>
          </cell>
          <cell r="L23">
            <v>83.1</v>
          </cell>
        </row>
        <row r="24">
          <cell r="F24" t="str">
            <v>260905021017</v>
          </cell>
          <cell r="G24">
            <v>69.03</v>
          </cell>
          <cell r="H24" t="str">
            <v>7</v>
          </cell>
          <cell r="I24" t="str">
            <v>城区岗</v>
          </cell>
          <cell r="J24" t="str">
            <v>小学数学</v>
          </cell>
          <cell r="K24">
            <v>22</v>
          </cell>
          <cell r="L24">
            <v>85.92</v>
          </cell>
        </row>
        <row r="25">
          <cell r="F25" t="str">
            <v>260905020906</v>
          </cell>
          <cell r="G25">
            <v>66.17</v>
          </cell>
          <cell r="H25" t="str">
            <v>7</v>
          </cell>
          <cell r="I25" t="str">
            <v>城区岗</v>
          </cell>
          <cell r="J25" t="str">
            <v>小学数学</v>
          </cell>
          <cell r="K25">
            <v>23</v>
          </cell>
          <cell r="L25">
            <v>80.8</v>
          </cell>
        </row>
        <row r="26">
          <cell r="F26" t="str">
            <v>260905021012</v>
          </cell>
          <cell r="G26">
            <v>76.88</v>
          </cell>
          <cell r="H26" t="str">
            <v>7</v>
          </cell>
          <cell r="I26" t="str">
            <v>城区岗</v>
          </cell>
          <cell r="J26" t="str">
            <v>小学数学</v>
          </cell>
          <cell r="K26">
            <v>24</v>
          </cell>
          <cell r="L26">
            <v>86.62</v>
          </cell>
        </row>
        <row r="27">
          <cell r="F27" t="str">
            <v>260905020918</v>
          </cell>
          <cell r="G27">
            <v>66.86</v>
          </cell>
          <cell r="H27" t="str">
            <v>7</v>
          </cell>
          <cell r="I27" t="str">
            <v>城区岗</v>
          </cell>
          <cell r="J27" t="str">
            <v>小学数学</v>
          </cell>
          <cell r="K27">
            <v>25</v>
          </cell>
          <cell r="L27">
            <v>84.52</v>
          </cell>
        </row>
        <row r="28">
          <cell r="F28" t="str">
            <v>260905021311</v>
          </cell>
          <cell r="G28">
            <v>67.53</v>
          </cell>
          <cell r="H28" t="str">
            <v>7</v>
          </cell>
          <cell r="I28" t="str">
            <v>城区岗</v>
          </cell>
          <cell r="J28" t="str">
            <v>小学数学</v>
          </cell>
          <cell r="K28">
            <v>26</v>
          </cell>
          <cell r="L28">
            <v>86.4</v>
          </cell>
        </row>
        <row r="29">
          <cell r="F29" t="str">
            <v>260905021430</v>
          </cell>
          <cell r="G29">
            <v>69.22</v>
          </cell>
          <cell r="H29" t="str">
            <v>7</v>
          </cell>
          <cell r="I29" t="str">
            <v>城区岗</v>
          </cell>
          <cell r="J29" t="str">
            <v>小学数学</v>
          </cell>
          <cell r="K29">
            <v>27</v>
          </cell>
          <cell r="L29">
            <v>85.88</v>
          </cell>
        </row>
        <row r="30">
          <cell r="F30" t="str">
            <v>260905010311</v>
          </cell>
          <cell r="G30">
            <v>67.83</v>
          </cell>
          <cell r="H30" t="str">
            <v>1</v>
          </cell>
          <cell r="I30" t="str">
            <v>农村岗</v>
          </cell>
          <cell r="J30" t="str">
            <v>小学数学</v>
          </cell>
          <cell r="K30">
            <v>28</v>
          </cell>
          <cell r="L30">
            <v>84.46</v>
          </cell>
        </row>
        <row r="31">
          <cell r="F31" t="str">
            <v>260905020901</v>
          </cell>
          <cell r="G31">
            <v>73.05</v>
          </cell>
          <cell r="H31" t="str">
            <v>7</v>
          </cell>
          <cell r="I31" t="str">
            <v>城区岗</v>
          </cell>
          <cell r="J31" t="str">
            <v>小学数学</v>
          </cell>
          <cell r="K31">
            <v>29</v>
          </cell>
          <cell r="L31">
            <v>85.9</v>
          </cell>
        </row>
        <row r="32">
          <cell r="F32" t="str">
            <v>260905021106</v>
          </cell>
          <cell r="G32">
            <v>67.38</v>
          </cell>
          <cell r="H32" t="str">
            <v>7</v>
          </cell>
          <cell r="I32" t="str">
            <v>城区岗</v>
          </cell>
          <cell r="J32" t="str">
            <v>小学数学</v>
          </cell>
          <cell r="K32">
            <v>30</v>
          </cell>
          <cell r="L32">
            <v>86.18</v>
          </cell>
        </row>
        <row r="33">
          <cell r="F33" t="str">
            <v>260905021202</v>
          </cell>
          <cell r="G33">
            <v>67.349999999999994</v>
          </cell>
          <cell r="H33" t="str">
            <v>7</v>
          </cell>
          <cell r="I33" t="str">
            <v>城区岗</v>
          </cell>
          <cell r="J33" t="str">
            <v>小学数学</v>
          </cell>
          <cell r="K33">
            <v>31</v>
          </cell>
          <cell r="L33">
            <v>86.38</v>
          </cell>
        </row>
        <row r="34">
          <cell r="F34" t="str">
            <v>260905010330</v>
          </cell>
          <cell r="G34">
            <v>64.67</v>
          </cell>
          <cell r="H34" t="str">
            <v>1</v>
          </cell>
          <cell r="I34" t="str">
            <v>农村岗</v>
          </cell>
          <cell r="J34" t="str">
            <v>小学数学</v>
          </cell>
          <cell r="K34">
            <v>32</v>
          </cell>
          <cell r="L34">
            <v>85.9</v>
          </cell>
        </row>
        <row r="35">
          <cell r="F35" t="str">
            <v>260905021020</v>
          </cell>
          <cell r="G35">
            <v>68.05</v>
          </cell>
          <cell r="H35" t="str">
            <v>7</v>
          </cell>
          <cell r="I35" t="str">
            <v>城区岗</v>
          </cell>
          <cell r="J35" t="str">
            <v>小学数学</v>
          </cell>
          <cell r="K35">
            <v>33</v>
          </cell>
          <cell r="L35">
            <v>85.76</v>
          </cell>
        </row>
        <row r="36">
          <cell r="F36" t="str">
            <v>260905021101</v>
          </cell>
          <cell r="G36">
            <v>69.010000000000005</v>
          </cell>
          <cell r="H36" t="str">
            <v>7</v>
          </cell>
          <cell r="I36" t="str">
            <v>城区岗</v>
          </cell>
          <cell r="J36" t="str">
            <v>小学数学</v>
          </cell>
          <cell r="K36">
            <v>34</v>
          </cell>
          <cell r="L36">
            <v>85.88</v>
          </cell>
        </row>
        <row r="37">
          <cell r="F37" t="str">
            <v>260905021420</v>
          </cell>
          <cell r="G37">
            <v>67.91</v>
          </cell>
          <cell r="H37" t="str">
            <v>7</v>
          </cell>
          <cell r="I37" t="str">
            <v>城区岗</v>
          </cell>
          <cell r="J37" t="str">
            <v>小学数学</v>
          </cell>
          <cell r="K37">
            <v>35</v>
          </cell>
          <cell r="L37">
            <v>85.72</v>
          </cell>
        </row>
        <row r="38">
          <cell r="F38" t="str">
            <v>260905021206</v>
          </cell>
          <cell r="G38">
            <v>67.94</v>
          </cell>
          <cell r="H38" t="str">
            <v>7</v>
          </cell>
          <cell r="I38" t="str">
            <v>城区岗</v>
          </cell>
          <cell r="J38" t="str">
            <v>小学数学</v>
          </cell>
          <cell r="K38">
            <v>36</v>
          </cell>
          <cell r="L38">
            <v>86.28</v>
          </cell>
        </row>
        <row r="39">
          <cell r="F39" t="str">
            <v>260905032530</v>
          </cell>
          <cell r="G39">
            <v>67.599999999999994</v>
          </cell>
          <cell r="H39" t="str">
            <v>1</v>
          </cell>
          <cell r="I39" t="str">
            <v>城区岗</v>
          </cell>
          <cell r="J39" t="str">
            <v>初中生物</v>
          </cell>
          <cell r="K39">
            <v>37</v>
          </cell>
          <cell r="L39">
            <v>84.8</v>
          </cell>
        </row>
        <row r="40">
          <cell r="F40" t="str">
            <v>260905032614</v>
          </cell>
          <cell r="G40">
            <v>67.89</v>
          </cell>
          <cell r="H40" t="str">
            <v>1</v>
          </cell>
          <cell r="I40" t="str">
            <v>城区岗</v>
          </cell>
          <cell r="J40" t="str">
            <v>初中生物</v>
          </cell>
          <cell r="K40">
            <v>38</v>
          </cell>
          <cell r="L40">
            <v>85.22</v>
          </cell>
        </row>
        <row r="41">
          <cell r="F41" t="str">
            <v>260905032712</v>
          </cell>
          <cell r="G41">
            <v>70.099999999999994</v>
          </cell>
          <cell r="H41" t="str">
            <v>1</v>
          </cell>
          <cell r="I41" t="str">
            <v>城区岗</v>
          </cell>
          <cell r="J41" t="str">
            <v>初中生物</v>
          </cell>
          <cell r="K41">
            <v>39</v>
          </cell>
          <cell r="L41">
            <v>86.12</v>
          </cell>
        </row>
        <row r="42">
          <cell r="F42" t="str">
            <v>260905023705</v>
          </cell>
          <cell r="G42">
            <v>66.61</v>
          </cell>
          <cell r="H42" t="str">
            <v>9</v>
          </cell>
          <cell r="I42" t="str">
            <v>城区岗</v>
          </cell>
          <cell r="J42" t="str">
            <v>初中数学</v>
          </cell>
          <cell r="K42">
            <v>1</v>
          </cell>
          <cell r="L42">
            <v>80.760000000000005</v>
          </cell>
        </row>
        <row r="43">
          <cell r="F43" t="str">
            <v>260905023924</v>
          </cell>
          <cell r="G43">
            <v>68.5</v>
          </cell>
          <cell r="H43" t="str">
            <v>9</v>
          </cell>
          <cell r="I43" t="str">
            <v>城区岗</v>
          </cell>
          <cell r="J43" t="str">
            <v>初中数学</v>
          </cell>
          <cell r="K43">
            <v>2</v>
          </cell>
          <cell r="L43">
            <v>85.44</v>
          </cell>
        </row>
        <row r="44">
          <cell r="F44" t="str">
            <v>260905023723</v>
          </cell>
          <cell r="G44">
            <v>65.23</v>
          </cell>
          <cell r="H44" t="str">
            <v>9</v>
          </cell>
          <cell r="I44" t="str">
            <v>城区岗</v>
          </cell>
          <cell r="J44" t="str">
            <v>初中数学</v>
          </cell>
          <cell r="K44">
            <v>3</v>
          </cell>
          <cell r="L44">
            <v>85.8</v>
          </cell>
        </row>
        <row r="45">
          <cell r="F45" t="str">
            <v>260905023802</v>
          </cell>
          <cell r="G45">
            <v>64.69</v>
          </cell>
          <cell r="H45" t="str">
            <v>9</v>
          </cell>
          <cell r="I45" t="str">
            <v>城区岗</v>
          </cell>
          <cell r="J45" t="str">
            <v>初中数学</v>
          </cell>
          <cell r="K45">
            <v>4</v>
          </cell>
          <cell r="L45">
            <v>82.52</v>
          </cell>
        </row>
        <row r="46">
          <cell r="F46" t="str">
            <v>260905024205</v>
          </cell>
          <cell r="G46">
            <v>69.489999999999995</v>
          </cell>
          <cell r="H46" t="str">
            <v>9</v>
          </cell>
          <cell r="I46" t="str">
            <v>城区岗</v>
          </cell>
          <cell r="J46" t="str">
            <v>初中数学</v>
          </cell>
          <cell r="K46">
            <v>5</v>
          </cell>
          <cell r="L46">
            <v>85.42</v>
          </cell>
        </row>
        <row r="47">
          <cell r="F47" t="str">
            <v>260905023824</v>
          </cell>
          <cell r="G47">
            <v>68.8</v>
          </cell>
          <cell r="H47" t="str">
            <v>9</v>
          </cell>
          <cell r="I47" t="str">
            <v>城区岗</v>
          </cell>
          <cell r="J47" t="str">
            <v>初中数学</v>
          </cell>
          <cell r="K47">
            <v>6</v>
          </cell>
          <cell r="L47">
            <v>87.16</v>
          </cell>
        </row>
        <row r="48">
          <cell r="F48" t="str">
            <v>260905012003</v>
          </cell>
          <cell r="G48">
            <v>63.59</v>
          </cell>
          <cell r="H48" t="str">
            <v>9</v>
          </cell>
          <cell r="I48" t="str">
            <v>农村岗</v>
          </cell>
          <cell r="J48" t="str">
            <v>初中数学</v>
          </cell>
          <cell r="K48">
            <v>7</v>
          </cell>
          <cell r="L48">
            <v>81.64</v>
          </cell>
        </row>
        <row r="49">
          <cell r="F49" t="str">
            <v>260905011918</v>
          </cell>
          <cell r="G49">
            <v>63.95</v>
          </cell>
          <cell r="H49" t="str">
            <v>9</v>
          </cell>
          <cell r="I49" t="str">
            <v>农村岗</v>
          </cell>
          <cell r="J49" t="str">
            <v>初中数学</v>
          </cell>
          <cell r="K49">
            <v>8</v>
          </cell>
          <cell r="L49">
            <v>81</v>
          </cell>
        </row>
        <row r="50">
          <cell r="F50" t="str">
            <v>260905023915</v>
          </cell>
          <cell r="G50">
            <v>65.319999999999993</v>
          </cell>
          <cell r="H50" t="str">
            <v>9</v>
          </cell>
          <cell r="I50" t="str">
            <v>城区岗</v>
          </cell>
          <cell r="J50" t="str">
            <v>初中数学</v>
          </cell>
          <cell r="K50">
            <v>9</v>
          </cell>
          <cell r="L50">
            <v>85.08</v>
          </cell>
        </row>
        <row r="51">
          <cell r="F51" t="str">
            <v>260905023906</v>
          </cell>
          <cell r="G51">
            <v>64.98</v>
          </cell>
          <cell r="H51" t="str">
            <v>9</v>
          </cell>
          <cell r="I51" t="str">
            <v>城区岗</v>
          </cell>
          <cell r="J51" t="str">
            <v>初中数学</v>
          </cell>
          <cell r="K51">
            <v>10</v>
          </cell>
          <cell r="L51">
            <v>84.4</v>
          </cell>
        </row>
        <row r="52">
          <cell r="F52" t="str">
            <v>260905012021</v>
          </cell>
          <cell r="G52">
            <v>67.31</v>
          </cell>
          <cell r="H52" t="str">
            <v>9</v>
          </cell>
          <cell r="I52" t="str">
            <v>农村岗</v>
          </cell>
          <cell r="J52" t="str">
            <v>初中数学</v>
          </cell>
          <cell r="K52">
            <v>11</v>
          </cell>
          <cell r="L52">
            <v>85.28</v>
          </cell>
        </row>
        <row r="53">
          <cell r="F53" t="str">
            <v>260905011907</v>
          </cell>
          <cell r="G53">
            <v>68.430000000000007</v>
          </cell>
          <cell r="H53" t="str">
            <v>9</v>
          </cell>
          <cell r="I53" t="str">
            <v>农村岗</v>
          </cell>
          <cell r="J53" t="str">
            <v>初中数学</v>
          </cell>
          <cell r="K53">
            <v>12</v>
          </cell>
          <cell r="L53">
            <v>83.46</v>
          </cell>
        </row>
        <row r="54">
          <cell r="F54" t="str">
            <v>260905012211</v>
          </cell>
          <cell r="G54">
            <v>63.32</v>
          </cell>
          <cell r="H54" t="str">
            <v>9</v>
          </cell>
          <cell r="I54" t="str">
            <v>农村岗</v>
          </cell>
          <cell r="J54" t="str">
            <v>初中数学</v>
          </cell>
          <cell r="K54">
            <v>13</v>
          </cell>
          <cell r="L54">
            <v>83.86</v>
          </cell>
        </row>
        <row r="55">
          <cell r="F55" t="str">
            <v>260905024121</v>
          </cell>
          <cell r="G55">
            <v>65.819999999999993</v>
          </cell>
          <cell r="H55" t="str">
            <v>9</v>
          </cell>
          <cell r="I55" t="str">
            <v>城区岗</v>
          </cell>
          <cell r="J55" t="str">
            <v>初中数学</v>
          </cell>
          <cell r="K55">
            <v>14</v>
          </cell>
          <cell r="L55">
            <v>83.42</v>
          </cell>
        </row>
        <row r="56">
          <cell r="F56" t="str">
            <v>260905023806</v>
          </cell>
          <cell r="G56">
            <v>64.45</v>
          </cell>
          <cell r="H56" t="str">
            <v>9</v>
          </cell>
          <cell r="I56" t="str">
            <v>城区岗</v>
          </cell>
          <cell r="J56" t="str">
            <v>初中数学</v>
          </cell>
          <cell r="K56">
            <v>15</v>
          </cell>
          <cell r="L56">
            <v>84.58</v>
          </cell>
        </row>
        <row r="57">
          <cell r="F57" t="str">
            <v>260905011814</v>
          </cell>
          <cell r="G57">
            <v>62.83</v>
          </cell>
          <cell r="H57" t="str">
            <v>9</v>
          </cell>
          <cell r="I57" t="str">
            <v>农村岗</v>
          </cell>
          <cell r="J57" t="str">
            <v>初中数学</v>
          </cell>
          <cell r="K57">
            <v>16</v>
          </cell>
          <cell r="L57">
            <v>82.56</v>
          </cell>
        </row>
        <row r="58">
          <cell r="F58" t="str">
            <v>260905012207</v>
          </cell>
          <cell r="G58">
            <v>66.47</v>
          </cell>
          <cell r="H58" t="str">
            <v>9</v>
          </cell>
          <cell r="I58" t="str">
            <v>农村岗</v>
          </cell>
          <cell r="J58" t="str">
            <v>初中数学</v>
          </cell>
          <cell r="K58">
            <v>17</v>
          </cell>
          <cell r="L58">
            <v>86</v>
          </cell>
        </row>
        <row r="59">
          <cell r="F59" t="str">
            <v>260905023727</v>
          </cell>
          <cell r="G59">
            <v>70.13</v>
          </cell>
          <cell r="H59" t="str">
            <v>9</v>
          </cell>
          <cell r="I59" t="str">
            <v>城区岗</v>
          </cell>
          <cell r="J59" t="str">
            <v>初中数学</v>
          </cell>
          <cell r="K59">
            <v>18</v>
          </cell>
          <cell r="L59">
            <v>84.96</v>
          </cell>
        </row>
        <row r="60">
          <cell r="F60" t="str">
            <v>260905011917</v>
          </cell>
          <cell r="G60">
            <v>67.34</v>
          </cell>
          <cell r="H60" t="str">
            <v>9</v>
          </cell>
          <cell r="I60" t="str">
            <v>农村岗</v>
          </cell>
          <cell r="J60" t="str">
            <v>初中数学</v>
          </cell>
          <cell r="K60">
            <v>19</v>
          </cell>
          <cell r="L60">
            <v>83.24</v>
          </cell>
        </row>
        <row r="61">
          <cell r="F61" t="str">
            <v>260905023716</v>
          </cell>
          <cell r="G61">
            <v>65.760000000000005</v>
          </cell>
          <cell r="H61" t="str">
            <v>9</v>
          </cell>
          <cell r="I61" t="str">
            <v>城区岗</v>
          </cell>
          <cell r="J61" t="str">
            <v>初中数学</v>
          </cell>
          <cell r="K61">
            <v>20</v>
          </cell>
          <cell r="L61">
            <v>82.5</v>
          </cell>
        </row>
        <row r="62">
          <cell r="F62" t="str">
            <v>260905023903</v>
          </cell>
          <cell r="G62">
            <v>65.87</v>
          </cell>
          <cell r="H62" t="str">
            <v>9</v>
          </cell>
          <cell r="I62" t="str">
            <v>城区岗</v>
          </cell>
          <cell r="J62" t="str">
            <v>初中数学</v>
          </cell>
          <cell r="K62">
            <v>21</v>
          </cell>
          <cell r="L62">
            <v>85.56</v>
          </cell>
        </row>
        <row r="63">
          <cell r="F63" t="str">
            <v>260905024104</v>
          </cell>
          <cell r="G63">
            <v>67</v>
          </cell>
          <cell r="H63" t="str">
            <v>9</v>
          </cell>
          <cell r="I63" t="str">
            <v>城区岗</v>
          </cell>
          <cell r="J63" t="str">
            <v>初中数学</v>
          </cell>
          <cell r="K63">
            <v>22</v>
          </cell>
          <cell r="L63">
            <v>84.9</v>
          </cell>
        </row>
        <row r="64">
          <cell r="F64" t="str">
            <v>260905024014</v>
          </cell>
          <cell r="G64">
            <v>68.849999999999994</v>
          </cell>
          <cell r="H64" t="str">
            <v>9</v>
          </cell>
          <cell r="I64" t="str">
            <v>城区岗</v>
          </cell>
          <cell r="J64" t="str">
            <v>初中数学</v>
          </cell>
          <cell r="K64">
            <v>23</v>
          </cell>
          <cell r="L64">
            <v>85.68</v>
          </cell>
        </row>
        <row r="65">
          <cell r="F65" t="str">
            <v>260905012215</v>
          </cell>
          <cell r="G65">
            <v>67.599999999999994</v>
          </cell>
          <cell r="H65" t="str">
            <v>9</v>
          </cell>
          <cell r="I65" t="str">
            <v>农村岗</v>
          </cell>
          <cell r="J65" t="str">
            <v>初中数学</v>
          </cell>
          <cell r="K65">
            <v>24</v>
          </cell>
          <cell r="L65">
            <v>83.54</v>
          </cell>
        </row>
        <row r="66">
          <cell r="F66" t="str">
            <v>260905024028</v>
          </cell>
          <cell r="G66">
            <v>67.92</v>
          </cell>
          <cell r="H66" t="str">
            <v>9</v>
          </cell>
          <cell r="I66" t="str">
            <v>城区岗</v>
          </cell>
          <cell r="J66" t="str">
            <v>初中数学</v>
          </cell>
          <cell r="K66">
            <v>25</v>
          </cell>
          <cell r="L66">
            <v>82.94</v>
          </cell>
        </row>
        <row r="67">
          <cell r="F67" t="str">
            <v>260905023904</v>
          </cell>
          <cell r="G67">
            <v>67.63</v>
          </cell>
          <cell r="H67" t="str">
            <v>9</v>
          </cell>
          <cell r="I67" t="str">
            <v>城区岗</v>
          </cell>
          <cell r="J67" t="str">
            <v>初中数学</v>
          </cell>
          <cell r="K67">
            <v>26</v>
          </cell>
          <cell r="L67">
            <v>85.54</v>
          </cell>
        </row>
        <row r="68">
          <cell r="F68" t="str">
            <v>260905012109</v>
          </cell>
          <cell r="G68">
            <v>66.84</v>
          </cell>
          <cell r="H68" t="str">
            <v>9</v>
          </cell>
          <cell r="I68" t="str">
            <v>农村岗</v>
          </cell>
          <cell r="J68" t="str">
            <v>初中数学</v>
          </cell>
          <cell r="K68">
            <v>27</v>
          </cell>
          <cell r="L68">
            <v>84.74</v>
          </cell>
        </row>
        <row r="69">
          <cell r="F69" t="str">
            <v>260905012004</v>
          </cell>
          <cell r="G69">
            <v>66.95</v>
          </cell>
          <cell r="H69" t="str">
            <v>9</v>
          </cell>
          <cell r="I69" t="str">
            <v>农村岗</v>
          </cell>
          <cell r="J69" t="str">
            <v>初中数学</v>
          </cell>
          <cell r="K69">
            <v>28</v>
          </cell>
          <cell r="L69">
            <v>84.34</v>
          </cell>
        </row>
        <row r="70">
          <cell r="F70" t="str">
            <v>260905011811</v>
          </cell>
          <cell r="G70">
            <v>62.52</v>
          </cell>
          <cell r="H70" t="str">
            <v>9</v>
          </cell>
          <cell r="I70" t="str">
            <v>农村岗</v>
          </cell>
          <cell r="J70" t="str">
            <v>初中数学</v>
          </cell>
          <cell r="K70">
            <v>29</v>
          </cell>
          <cell r="L70">
            <v>84.34</v>
          </cell>
        </row>
        <row r="71">
          <cell r="F71" t="str">
            <v>260905011920</v>
          </cell>
          <cell r="G71">
            <v>63.23</v>
          </cell>
          <cell r="H71" t="str">
            <v>9</v>
          </cell>
          <cell r="I71" t="str">
            <v>农村岗</v>
          </cell>
          <cell r="J71" t="str">
            <v>初中数学</v>
          </cell>
          <cell r="K71">
            <v>31</v>
          </cell>
          <cell r="L71">
            <v>82.5</v>
          </cell>
        </row>
        <row r="72">
          <cell r="F72" t="str">
            <v>260905012023</v>
          </cell>
          <cell r="G72">
            <v>64.11</v>
          </cell>
          <cell r="H72" t="str">
            <v>9</v>
          </cell>
          <cell r="I72" t="str">
            <v>农村岗</v>
          </cell>
          <cell r="J72" t="str">
            <v>初中数学</v>
          </cell>
          <cell r="K72">
            <v>32</v>
          </cell>
          <cell r="L72">
            <v>82.92</v>
          </cell>
        </row>
        <row r="73">
          <cell r="F73" t="str">
            <v>260905023809</v>
          </cell>
          <cell r="G73">
            <v>66.81</v>
          </cell>
          <cell r="H73" t="str">
            <v>9</v>
          </cell>
          <cell r="I73" t="str">
            <v>城区岗</v>
          </cell>
          <cell r="J73" t="str">
            <v>初中数学</v>
          </cell>
          <cell r="K73">
            <v>33</v>
          </cell>
          <cell r="L73">
            <v>84.42</v>
          </cell>
        </row>
        <row r="74">
          <cell r="F74" t="str">
            <v>260905012028</v>
          </cell>
          <cell r="G74">
            <v>66.44</v>
          </cell>
          <cell r="H74" t="str">
            <v>9</v>
          </cell>
          <cell r="I74" t="str">
            <v>农村岗</v>
          </cell>
          <cell r="J74" t="str">
            <v>初中数学</v>
          </cell>
          <cell r="K74">
            <v>34</v>
          </cell>
          <cell r="L74">
            <v>85.74</v>
          </cell>
        </row>
        <row r="75">
          <cell r="F75" t="str">
            <v>260905023713</v>
          </cell>
          <cell r="G75">
            <v>65.849999999999994</v>
          </cell>
          <cell r="H75" t="str">
            <v>9</v>
          </cell>
          <cell r="I75" t="str">
            <v>城区岗</v>
          </cell>
          <cell r="J75" t="str">
            <v>初中数学</v>
          </cell>
          <cell r="K75">
            <v>35</v>
          </cell>
          <cell r="L75">
            <v>85.52</v>
          </cell>
        </row>
        <row r="76">
          <cell r="F76" t="str">
            <v>260905012115</v>
          </cell>
          <cell r="G76">
            <v>65.069999999999993</v>
          </cell>
          <cell r="H76" t="str">
            <v>9</v>
          </cell>
          <cell r="I76" t="str">
            <v>农村岗</v>
          </cell>
          <cell r="J76" t="str">
            <v>初中数学</v>
          </cell>
          <cell r="K76">
            <v>36</v>
          </cell>
          <cell r="L76">
            <v>84.82</v>
          </cell>
        </row>
        <row r="77">
          <cell r="F77" t="str">
            <v>260905011910</v>
          </cell>
          <cell r="G77">
            <v>67.62</v>
          </cell>
          <cell r="H77" t="str">
            <v>9</v>
          </cell>
          <cell r="I77" t="str">
            <v>农村岗</v>
          </cell>
          <cell r="J77" t="str">
            <v>初中数学</v>
          </cell>
          <cell r="K77">
            <v>37</v>
          </cell>
          <cell r="L77">
            <v>83.72</v>
          </cell>
        </row>
        <row r="78">
          <cell r="F78" t="str">
            <v>260905012112</v>
          </cell>
          <cell r="G78">
            <v>65.17</v>
          </cell>
          <cell r="H78" t="str">
            <v>9</v>
          </cell>
          <cell r="I78" t="str">
            <v>农村岗</v>
          </cell>
          <cell r="J78" t="str">
            <v>初中数学</v>
          </cell>
          <cell r="K78">
            <v>38</v>
          </cell>
          <cell r="L78">
            <v>83.34</v>
          </cell>
        </row>
        <row r="79">
          <cell r="F79" t="str">
            <v>260905012218</v>
          </cell>
          <cell r="G79">
            <v>64.64</v>
          </cell>
          <cell r="H79" t="str">
            <v>9</v>
          </cell>
          <cell r="I79" t="str">
            <v>农村岗</v>
          </cell>
          <cell r="J79" t="str">
            <v>初中数学</v>
          </cell>
          <cell r="K79">
            <v>39</v>
          </cell>
          <cell r="L79">
            <v>84.38</v>
          </cell>
        </row>
        <row r="80">
          <cell r="F80" t="str">
            <v>260905011913</v>
          </cell>
          <cell r="G80">
            <v>65.44</v>
          </cell>
          <cell r="H80" t="str">
            <v>9</v>
          </cell>
          <cell r="I80" t="str">
            <v>农村岗</v>
          </cell>
          <cell r="J80" t="str">
            <v>初中数学</v>
          </cell>
          <cell r="K80">
            <v>40</v>
          </cell>
          <cell r="L80">
            <v>85.52</v>
          </cell>
        </row>
        <row r="81">
          <cell r="F81" t="str">
            <v>260905012214</v>
          </cell>
          <cell r="G81">
            <v>66.08</v>
          </cell>
          <cell r="H81" t="str">
            <v>9</v>
          </cell>
          <cell r="I81" t="str">
            <v>农村岗</v>
          </cell>
          <cell r="J81" t="str">
            <v>初中数学</v>
          </cell>
          <cell r="K81">
            <v>41</v>
          </cell>
          <cell r="L81">
            <v>84.98</v>
          </cell>
        </row>
        <row r="82">
          <cell r="F82" t="str">
            <v>260905024115</v>
          </cell>
          <cell r="G82">
            <v>65.14</v>
          </cell>
          <cell r="H82" t="str">
            <v>9</v>
          </cell>
          <cell r="I82" t="str">
            <v>城区岗</v>
          </cell>
          <cell r="J82" t="str">
            <v>初中数学</v>
          </cell>
          <cell r="K82">
            <v>42</v>
          </cell>
          <cell r="L82">
            <v>86.22</v>
          </cell>
        </row>
        <row r="83">
          <cell r="F83" t="str">
            <v>260905011821</v>
          </cell>
          <cell r="G83">
            <v>66.91</v>
          </cell>
          <cell r="H83" t="str">
            <v>9</v>
          </cell>
          <cell r="I83" t="str">
            <v>农村岗</v>
          </cell>
          <cell r="J83" t="str">
            <v>初中数学</v>
          </cell>
          <cell r="K83">
            <v>43</v>
          </cell>
          <cell r="L83">
            <v>85.06</v>
          </cell>
        </row>
        <row r="84">
          <cell r="F84" t="str">
            <v>260905011813</v>
          </cell>
          <cell r="G84">
            <v>63.35</v>
          </cell>
          <cell r="H84" t="str">
            <v>9</v>
          </cell>
          <cell r="I84" t="str">
            <v>农村岗</v>
          </cell>
          <cell r="J84" t="str">
            <v>初中数学</v>
          </cell>
          <cell r="K84">
            <v>44</v>
          </cell>
          <cell r="L84">
            <v>83.14</v>
          </cell>
        </row>
        <row r="85">
          <cell r="F85" t="str">
            <v>260905023918</v>
          </cell>
          <cell r="G85">
            <v>68.760000000000005</v>
          </cell>
          <cell r="H85" t="str">
            <v>9</v>
          </cell>
          <cell r="I85" t="str">
            <v>城区岗</v>
          </cell>
          <cell r="J85" t="str">
            <v>初中数学</v>
          </cell>
          <cell r="K85">
            <v>45</v>
          </cell>
          <cell r="L85">
            <v>86.44</v>
          </cell>
        </row>
        <row r="86">
          <cell r="F86" t="str">
            <v>260905024125</v>
          </cell>
          <cell r="G86">
            <v>70.510000000000005</v>
          </cell>
          <cell r="H86" t="str">
            <v>9</v>
          </cell>
          <cell r="I86" t="str">
            <v>城区岗</v>
          </cell>
          <cell r="J86" t="str">
            <v>初中数学</v>
          </cell>
          <cell r="K86">
            <v>46</v>
          </cell>
          <cell r="L86">
            <v>85.88</v>
          </cell>
        </row>
        <row r="87">
          <cell r="F87" t="str">
            <v>260905023921</v>
          </cell>
          <cell r="G87">
            <v>66.44</v>
          </cell>
          <cell r="H87" t="str">
            <v>9</v>
          </cell>
          <cell r="I87" t="str">
            <v>城区岗</v>
          </cell>
          <cell r="J87" t="str">
            <v>初中数学</v>
          </cell>
          <cell r="K87">
            <v>47</v>
          </cell>
          <cell r="L87">
            <v>85.88</v>
          </cell>
        </row>
        <row r="88">
          <cell r="F88" t="str">
            <v>260905012007</v>
          </cell>
          <cell r="G88">
            <v>64.349999999999994</v>
          </cell>
          <cell r="H88" t="str">
            <v>9</v>
          </cell>
          <cell r="I88" t="str">
            <v>农村岗</v>
          </cell>
          <cell r="J88" t="str">
            <v>初中数学</v>
          </cell>
          <cell r="K88">
            <v>48</v>
          </cell>
          <cell r="L88">
            <v>82.5</v>
          </cell>
        </row>
        <row r="89">
          <cell r="F89" t="str">
            <v>260905011930</v>
          </cell>
          <cell r="G89">
            <v>65.819999999999993</v>
          </cell>
          <cell r="H89" t="str">
            <v>9</v>
          </cell>
          <cell r="I89" t="str">
            <v>农村岗</v>
          </cell>
          <cell r="J89" t="str">
            <v>初中数学</v>
          </cell>
          <cell r="K89">
            <v>49</v>
          </cell>
          <cell r="L89">
            <v>82.9</v>
          </cell>
        </row>
        <row r="90">
          <cell r="F90" t="str">
            <v>260905024211</v>
          </cell>
          <cell r="G90">
            <v>69.66</v>
          </cell>
          <cell r="H90" t="str">
            <v>9</v>
          </cell>
          <cell r="I90" t="str">
            <v>城区岗</v>
          </cell>
          <cell r="J90" t="str">
            <v>初中数学</v>
          </cell>
          <cell r="K90">
            <v>51</v>
          </cell>
          <cell r="L90">
            <v>85.2</v>
          </cell>
        </row>
        <row r="91">
          <cell r="F91" t="str">
            <v>260905024122</v>
          </cell>
          <cell r="G91">
            <v>64.45</v>
          </cell>
          <cell r="H91" t="str">
            <v>9</v>
          </cell>
          <cell r="I91" t="str">
            <v>城区岗</v>
          </cell>
          <cell r="J91" t="str">
            <v>初中数学</v>
          </cell>
          <cell r="K91">
            <v>52</v>
          </cell>
          <cell r="L91">
            <v>84.08</v>
          </cell>
        </row>
        <row r="92">
          <cell r="F92" t="str">
            <v>260905012213</v>
          </cell>
          <cell r="G92">
            <v>72.260000000000005</v>
          </cell>
          <cell r="H92" t="str">
            <v>9</v>
          </cell>
          <cell r="I92" t="str">
            <v>农村岗</v>
          </cell>
          <cell r="J92" t="str">
            <v>初中数学</v>
          </cell>
          <cell r="K92">
            <v>53</v>
          </cell>
          <cell r="L92">
            <v>84.72</v>
          </cell>
        </row>
        <row r="93">
          <cell r="F93" t="str">
            <v>260905012121</v>
          </cell>
          <cell r="G93">
            <v>68.72</v>
          </cell>
          <cell r="H93" t="str">
            <v>9</v>
          </cell>
          <cell r="I93" t="str">
            <v>农村岗</v>
          </cell>
          <cell r="J93" t="str">
            <v>初中数学</v>
          </cell>
          <cell r="K93">
            <v>54</v>
          </cell>
          <cell r="L93">
            <v>85.88</v>
          </cell>
        </row>
        <row r="94">
          <cell r="F94" t="str">
            <v>260905023823</v>
          </cell>
          <cell r="G94">
            <v>66.3</v>
          </cell>
          <cell r="H94" t="str">
            <v>9</v>
          </cell>
          <cell r="I94" t="str">
            <v>城区岗</v>
          </cell>
          <cell r="J94" t="str">
            <v>初中数学</v>
          </cell>
          <cell r="K94" t="str">
            <v>缺考</v>
          </cell>
          <cell r="L94">
            <v>-1</v>
          </cell>
        </row>
        <row r="95">
          <cell r="F95" t="str">
            <v>260905024226</v>
          </cell>
          <cell r="G95">
            <v>64.61</v>
          </cell>
          <cell r="H95" t="str">
            <v>9</v>
          </cell>
          <cell r="I95" t="str">
            <v>城区岗</v>
          </cell>
          <cell r="J95" t="str">
            <v>初中数学</v>
          </cell>
          <cell r="K95" t="str">
            <v>缺考</v>
          </cell>
          <cell r="L95">
            <v>-1</v>
          </cell>
        </row>
        <row r="96">
          <cell r="F96" t="str">
            <v>260905023327</v>
          </cell>
          <cell r="G96">
            <v>70.39</v>
          </cell>
          <cell r="H96" t="str">
            <v>10</v>
          </cell>
          <cell r="I96" t="str">
            <v>城区岗</v>
          </cell>
          <cell r="J96" t="str">
            <v>初中语文</v>
          </cell>
          <cell r="K96">
            <v>1</v>
          </cell>
          <cell r="L96">
            <v>80.16</v>
          </cell>
        </row>
        <row r="97">
          <cell r="F97" t="str">
            <v>260905022427</v>
          </cell>
          <cell r="G97">
            <v>68.72</v>
          </cell>
          <cell r="H97" t="str">
            <v>10</v>
          </cell>
          <cell r="I97" t="str">
            <v>城区岗</v>
          </cell>
          <cell r="J97" t="str">
            <v>初中语文</v>
          </cell>
          <cell r="K97">
            <v>2</v>
          </cell>
          <cell r="L97">
            <v>84.3</v>
          </cell>
        </row>
        <row r="98">
          <cell r="F98" t="str">
            <v>260905022011</v>
          </cell>
          <cell r="G98">
            <v>71.53</v>
          </cell>
          <cell r="H98" t="str">
            <v>10</v>
          </cell>
          <cell r="I98" t="str">
            <v>城区岗</v>
          </cell>
          <cell r="J98" t="str">
            <v>初中语文</v>
          </cell>
          <cell r="K98">
            <v>3</v>
          </cell>
          <cell r="L98">
            <v>85.4</v>
          </cell>
        </row>
        <row r="99">
          <cell r="F99" t="str">
            <v>260905011611</v>
          </cell>
          <cell r="G99">
            <v>68.53</v>
          </cell>
          <cell r="H99" t="str">
            <v>9</v>
          </cell>
          <cell r="I99" t="str">
            <v>农村岗</v>
          </cell>
          <cell r="J99" t="str">
            <v>初中语文</v>
          </cell>
          <cell r="K99">
            <v>4</v>
          </cell>
          <cell r="L99">
            <v>86.12</v>
          </cell>
        </row>
        <row r="100">
          <cell r="F100" t="str">
            <v>260905011530</v>
          </cell>
          <cell r="G100">
            <v>69.239999999999995</v>
          </cell>
          <cell r="H100" t="str">
            <v>9</v>
          </cell>
          <cell r="I100" t="str">
            <v>农村岗</v>
          </cell>
          <cell r="J100" t="str">
            <v>初中语文</v>
          </cell>
          <cell r="K100">
            <v>5</v>
          </cell>
          <cell r="L100">
            <v>83.04</v>
          </cell>
        </row>
        <row r="101">
          <cell r="F101" t="str">
            <v>260905011127</v>
          </cell>
          <cell r="G101">
            <v>68.03</v>
          </cell>
          <cell r="H101" t="str">
            <v>9</v>
          </cell>
          <cell r="I101" t="str">
            <v>农村岗</v>
          </cell>
          <cell r="J101" t="str">
            <v>初中语文</v>
          </cell>
          <cell r="K101">
            <v>6</v>
          </cell>
          <cell r="L101">
            <v>85.38</v>
          </cell>
        </row>
        <row r="102">
          <cell r="F102" t="str">
            <v>260905011228</v>
          </cell>
          <cell r="G102">
            <v>68.989999999999995</v>
          </cell>
          <cell r="H102" t="str">
            <v>9</v>
          </cell>
          <cell r="I102" t="str">
            <v>农村岗</v>
          </cell>
          <cell r="J102" t="str">
            <v>初中语文</v>
          </cell>
          <cell r="K102">
            <v>7</v>
          </cell>
          <cell r="L102">
            <v>86.6</v>
          </cell>
        </row>
        <row r="103">
          <cell r="F103" t="str">
            <v>260905011414</v>
          </cell>
          <cell r="G103">
            <v>67.900000000000006</v>
          </cell>
          <cell r="H103" t="str">
            <v>9</v>
          </cell>
          <cell r="I103" t="str">
            <v>农村岗</v>
          </cell>
          <cell r="J103" t="str">
            <v>初中语文</v>
          </cell>
          <cell r="K103">
            <v>8</v>
          </cell>
          <cell r="L103">
            <v>85.9</v>
          </cell>
        </row>
        <row r="104">
          <cell r="F104" t="str">
            <v>260905011610</v>
          </cell>
          <cell r="G104">
            <v>67.73</v>
          </cell>
          <cell r="H104" t="str">
            <v>9</v>
          </cell>
          <cell r="I104" t="str">
            <v>农村岗</v>
          </cell>
          <cell r="J104" t="str">
            <v>初中语文</v>
          </cell>
          <cell r="K104">
            <v>9</v>
          </cell>
          <cell r="L104">
            <v>84.18</v>
          </cell>
        </row>
        <row r="105">
          <cell r="F105" t="str">
            <v>260905011218</v>
          </cell>
          <cell r="G105">
            <v>69</v>
          </cell>
          <cell r="H105" t="str">
            <v>9</v>
          </cell>
          <cell r="I105" t="str">
            <v>农村岗</v>
          </cell>
          <cell r="J105" t="str">
            <v>初中语文</v>
          </cell>
          <cell r="K105">
            <v>10</v>
          </cell>
          <cell r="L105">
            <v>86.8</v>
          </cell>
        </row>
        <row r="106">
          <cell r="F106" t="str">
            <v>260905011116</v>
          </cell>
          <cell r="G106">
            <v>70.77</v>
          </cell>
          <cell r="H106" t="str">
            <v>9</v>
          </cell>
          <cell r="I106" t="str">
            <v>农村岗</v>
          </cell>
          <cell r="J106" t="str">
            <v>初中语文</v>
          </cell>
          <cell r="K106">
            <v>11</v>
          </cell>
          <cell r="L106">
            <v>85.18</v>
          </cell>
        </row>
        <row r="107">
          <cell r="F107" t="str">
            <v>260905022627</v>
          </cell>
          <cell r="G107">
            <v>69.209999999999994</v>
          </cell>
          <cell r="H107" t="str">
            <v>10</v>
          </cell>
          <cell r="I107" t="str">
            <v>城区岗</v>
          </cell>
          <cell r="J107" t="str">
            <v>初中语文</v>
          </cell>
          <cell r="K107">
            <v>12</v>
          </cell>
          <cell r="L107">
            <v>83.74</v>
          </cell>
        </row>
        <row r="108">
          <cell r="F108" t="str">
            <v>260905023218</v>
          </cell>
          <cell r="G108">
            <v>70.11</v>
          </cell>
          <cell r="H108" t="str">
            <v>10</v>
          </cell>
          <cell r="I108" t="str">
            <v>城区岗</v>
          </cell>
          <cell r="J108" t="str">
            <v>初中语文</v>
          </cell>
          <cell r="K108">
            <v>13</v>
          </cell>
          <cell r="L108">
            <v>85.88</v>
          </cell>
        </row>
        <row r="109">
          <cell r="F109" t="str">
            <v>260905011606</v>
          </cell>
          <cell r="G109">
            <v>73.209999999999994</v>
          </cell>
          <cell r="H109" t="str">
            <v>9</v>
          </cell>
          <cell r="I109" t="str">
            <v>农村岗</v>
          </cell>
          <cell r="J109" t="str">
            <v>初中语文</v>
          </cell>
          <cell r="K109">
            <v>14</v>
          </cell>
          <cell r="L109">
            <v>86.48</v>
          </cell>
        </row>
        <row r="110">
          <cell r="F110" t="str">
            <v>260905021920</v>
          </cell>
          <cell r="G110">
            <v>68.709999999999994</v>
          </cell>
          <cell r="H110" t="str">
            <v>10</v>
          </cell>
          <cell r="I110" t="str">
            <v>城区岗</v>
          </cell>
          <cell r="J110" t="str">
            <v>初中语文</v>
          </cell>
          <cell r="K110">
            <v>15</v>
          </cell>
          <cell r="L110">
            <v>84.84</v>
          </cell>
        </row>
        <row r="111">
          <cell r="F111" t="str">
            <v>260905011206</v>
          </cell>
          <cell r="G111">
            <v>68.099999999999994</v>
          </cell>
          <cell r="H111" t="str">
            <v>9</v>
          </cell>
          <cell r="I111" t="str">
            <v>农村岗</v>
          </cell>
          <cell r="J111" t="str">
            <v>初中语文</v>
          </cell>
          <cell r="K111">
            <v>16</v>
          </cell>
          <cell r="L111">
            <v>83.24</v>
          </cell>
        </row>
        <row r="112">
          <cell r="F112" t="str">
            <v>260905011018</v>
          </cell>
          <cell r="G112">
            <v>71.05</v>
          </cell>
          <cell r="H112" t="str">
            <v>9</v>
          </cell>
          <cell r="I112" t="str">
            <v>农村岗</v>
          </cell>
          <cell r="J112" t="str">
            <v>初中语文</v>
          </cell>
          <cell r="K112">
            <v>17</v>
          </cell>
          <cell r="L112">
            <v>84.94</v>
          </cell>
        </row>
        <row r="113">
          <cell r="F113" t="str">
            <v>260905011516</v>
          </cell>
          <cell r="G113">
            <v>70.87</v>
          </cell>
          <cell r="H113" t="str">
            <v>9</v>
          </cell>
          <cell r="I113" t="str">
            <v>农村岗</v>
          </cell>
          <cell r="J113" t="str">
            <v>初中语文</v>
          </cell>
          <cell r="K113">
            <v>18</v>
          </cell>
          <cell r="L113">
            <v>86.12</v>
          </cell>
        </row>
        <row r="114">
          <cell r="F114" t="str">
            <v>260905022207</v>
          </cell>
          <cell r="G114">
            <v>73.23</v>
          </cell>
          <cell r="H114" t="str">
            <v>10</v>
          </cell>
          <cell r="I114" t="str">
            <v>城区岗</v>
          </cell>
          <cell r="J114" t="str">
            <v>初中语文</v>
          </cell>
          <cell r="K114">
            <v>19</v>
          </cell>
          <cell r="L114">
            <v>85.6</v>
          </cell>
        </row>
        <row r="115">
          <cell r="F115" t="str">
            <v>260905011119</v>
          </cell>
          <cell r="G115">
            <v>72.17</v>
          </cell>
          <cell r="H115" t="str">
            <v>9</v>
          </cell>
          <cell r="I115" t="str">
            <v>农村岗</v>
          </cell>
          <cell r="J115" t="str">
            <v>初中语文</v>
          </cell>
          <cell r="K115">
            <v>20</v>
          </cell>
          <cell r="L115">
            <v>86.16</v>
          </cell>
        </row>
        <row r="116">
          <cell r="F116" t="str">
            <v>260905010630</v>
          </cell>
          <cell r="G116">
            <v>67.790000000000006</v>
          </cell>
          <cell r="H116" t="str">
            <v>9</v>
          </cell>
          <cell r="I116" t="str">
            <v>农村岗</v>
          </cell>
          <cell r="J116" t="str">
            <v>初中语文</v>
          </cell>
          <cell r="K116">
            <v>21</v>
          </cell>
          <cell r="L116">
            <v>85.92</v>
          </cell>
        </row>
        <row r="117">
          <cell r="F117" t="str">
            <v>260905021905</v>
          </cell>
          <cell r="G117">
            <v>70.5</v>
          </cell>
          <cell r="H117" t="str">
            <v>10</v>
          </cell>
          <cell r="I117" t="str">
            <v>城区岗</v>
          </cell>
          <cell r="J117" t="str">
            <v>初中语文</v>
          </cell>
          <cell r="K117">
            <v>22</v>
          </cell>
          <cell r="L117">
            <v>84.78</v>
          </cell>
        </row>
        <row r="118">
          <cell r="F118" t="str">
            <v>260905022726</v>
          </cell>
          <cell r="G118">
            <v>68.709999999999994</v>
          </cell>
          <cell r="H118" t="str">
            <v>10</v>
          </cell>
          <cell r="I118" t="str">
            <v>城区岗</v>
          </cell>
          <cell r="J118" t="str">
            <v>初中语文</v>
          </cell>
          <cell r="K118">
            <v>23</v>
          </cell>
          <cell r="L118">
            <v>85.16</v>
          </cell>
        </row>
        <row r="119">
          <cell r="F119" t="str">
            <v>260905022511</v>
          </cell>
          <cell r="G119">
            <v>68.56</v>
          </cell>
          <cell r="H119" t="str">
            <v>10</v>
          </cell>
          <cell r="I119" t="str">
            <v>城区岗</v>
          </cell>
          <cell r="J119" t="str">
            <v>初中语文</v>
          </cell>
          <cell r="K119">
            <v>24</v>
          </cell>
          <cell r="L119">
            <v>84.94</v>
          </cell>
        </row>
        <row r="120">
          <cell r="F120" t="str">
            <v>260905021828</v>
          </cell>
          <cell r="G120">
            <v>69.739999999999995</v>
          </cell>
          <cell r="H120" t="str">
            <v>10</v>
          </cell>
          <cell r="I120" t="str">
            <v>城区岗</v>
          </cell>
          <cell r="J120" t="str">
            <v>初中语文</v>
          </cell>
          <cell r="K120">
            <v>25</v>
          </cell>
          <cell r="L120">
            <v>86.3</v>
          </cell>
        </row>
        <row r="121">
          <cell r="F121" t="str">
            <v>260905021929</v>
          </cell>
          <cell r="G121">
            <v>70.459999999999994</v>
          </cell>
          <cell r="H121" t="str">
            <v>10</v>
          </cell>
          <cell r="I121" t="str">
            <v>城区岗</v>
          </cell>
          <cell r="J121" t="str">
            <v>初中语文</v>
          </cell>
          <cell r="K121">
            <v>26</v>
          </cell>
          <cell r="L121">
            <v>86.1</v>
          </cell>
        </row>
        <row r="122">
          <cell r="F122" t="str">
            <v>260905022206</v>
          </cell>
          <cell r="G122">
            <v>69.11</v>
          </cell>
          <cell r="H122" t="str">
            <v>10</v>
          </cell>
          <cell r="I122" t="str">
            <v>城区岗</v>
          </cell>
          <cell r="J122" t="str">
            <v>初中语文</v>
          </cell>
          <cell r="K122">
            <v>27</v>
          </cell>
          <cell r="L122">
            <v>84.36</v>
          </cell>
        </row>
        <row r="123">
          <cell r="F123" t="str">
            <v>260905021721</v>
          </cell>
          <cell r="G123">
            <v>70.430000000000007</v>
          </cell>
          <cell r="H123" t="str">
            <v>10</v>
          </cell>
          <cell r="I123" t="str">
            <v>城区岗</v>
          </cell>
          <cell r="J123" t="str">
            <v>初中语文</v>
          </cell>
          <cell r="K123">
            <v>28</v>
          </cell>
          <cell r="L123">
            <v>85.82</v>
          </cell>
        </row>
        <row r="124">
          <cell r="F124" t="str">
            <v>260905022203</v>
          </cell>
          <cell r="G124">
            <v>69.77</v>
          </cell>
          <cell r="H124" t="str">
            <v>10</v>
          </cell>
          <cell r="I124" t="str">
            <v>城区岗</v>
          </cell>
          <cell r="J124" t="str">
            <v>初中语文</v>
          </cell>
          <cell r="K124">
            <v>29</v>
          </cell>
          <cell r="L124">
            <v>85.5</v>
          </cell>
        </row>
        <row r="125">
          <cell r="F125" t="str">
            <v>260905010815</v>
          </cell>
          <cell r="G125">
            <v>71.08</v>
          </cell>
          <cell r="H125" t="str">
            <v>9</v>
          </cell>
          <cell r="I125" t="str">
            <v>农村岗</v>
          </cell>
          <cell r="J125" t="str">
            <v>初中语文</v>
          </cell>
          <cell r="K125">
            <v>30</v>
          </cell>
          <cell r="L125">
            <v>86.86</v>
          </cell>
        </row>
        <row r="126">
          <cell r="F126" t="str">
            <v>260905010722</v>
          </cell>
          <cell r="G126">
            <v>70.34</v>
          </cell>
          <cell r="H126" t="str">
            <v>9</v>
          </cell>
          <cell r="I126" t="str">
            <v>农村岗</v>
          </cell>
          <cell r="J126" t="str">
            <v>初中语文</v>
          </cell>
          <cell r="K126">
            <v>31</v>
          </cell>
          <cell r="L126">
            <v>85.84</v>
          </cell>
        </row>
        <row r="127">
          <cell r="F127" t="str">
            <v>260905010721</v>
          </cell>
          <cell r="G127">
            <v>69.239999999999995</v>
          </cell>
          <cell r="H127" t="str">
            <v>9</v>
          </cell>
          <cell r="I127" t="str">
            <v>农村岗</v>
          </cell>
          <cell r="J127" t="str">
            <v>初中语文</v>
          </cell>
          <cell r="K127">
            <v>32</v>
          </cell>
          <cell r="L127">
            <v>85.2</v>
          </cell>
        </row>
        <row r="128">
          <cell r="F128" t="str">
            <v>260905022103</v>
          </cell>
          <cell r="G128">
            <v>68.63</v>
          </cell>
          <cell r="H128" t="str">
            <v>10</v>
          </cell>
          <cell r="I128" t="str">
            <v>城区岗</v>
          </cell>
          <cell r="J128" t="str">
            <v>初中语文</v>
          </cell>
          <cell r="K128">
            <v>33</v>
          </cell>
          <cell r="L128">
            <v>82.32</v>
          </cell>
        </row>
        <row r="129">
          <cell r="F129" t="str">
            <v>260905023209</v>
          </cell>
          <cell r="G129">
            <v>70.02</v>
          </cell>
          <cell r="H129" t="str">
            <v>10</v>
          </cell>
          <cell r="I129" t="str">
            <v>城区岗</v>
          </cell>
          <cell r="J129" t="str">
            <v>初中语文</v>
          </cell>
          <cell r="K129">
            <v>34</v>
          </cell>
          <cell r="L129">
            <v>86.42</v>
          </cell>
        </row>
        <row r="130">
          <cell r="F130" t="str">
            <v>260905022612</v>
          </cell>
          <cell r="G130">
            <v>72.760000000000005</v>
          </cell>
          <cell r="H130" t="str">
            <v>10</v>
          </cell>
          <cell r="I130" t="str">
            <v>城区岗</v>
          </cell>
          <cell r="J130" t="str">
            <v>初中语文</v>
          </cell>
          <cell r="K130">
            <v>35</v>
          </cell>
          <cell r="L130">
            <v>86.22</v>
          </cell>
        </row>
        <row r="131">
          <cell r="F131" t="str">
            <v>260905011507</v>
          </cell>
          <cell r="G131">
            <v>69.17</v>
          </cell>
          <cell r="H131" t="str">
            <v>9</v>
          </cell>
          <cell r="I131" t="str">
            <v>农村岗</v>
          </cell>
          <cell r="J131" t="str">
            <v>初中语文</v>
          </cell>
          <cell r="K131">
            <v>36</v>
          </cell>
          <cell r="L131">
            <v>86.42</v>
          </cell>
        </row>
        <row r="132">
          <cell r="F132" t="str">
            <v>260905011306</v>
          </cell>
          <cell r="G132">
            <v>68</v>
          </cell>
          <cell r="H132" t="str">
            <v>9</v>
          </cell>
          <cell r="I132" t="str">
            <v>农村岗</v>
          </cell>
          <cell r="J132" t="str">
            <v>初中语文</v>
          </cell>
          <cell r="K132">
            <v>37</v>
          </cell>
          <cell r="L132">
            <v>86.64</v>
          </cell>
        </row>
        <row r="133">
          <cell r="F133" t="str">
            <v>260905022518</v>
          </cell>
          <cell r="G133">
            <v>74.31</v>
          </cell>
          <cell r="H133" t="str">
            <v>10</v>
          </cell>
          <cell r="I133" t="str">
            <v>城区岗</v>
          </cell>
          <cell r="J133" t="str">
            <v>初中语文</v>
          </cell>
          <cell r="K133">
            <v>38</v>
          </cell>
          <cell r="L133">
            <v>86.4</v>
          </cell>
        </row>
        <row r="134">
          <cell r="F134" t="str">
            <v>260905011408</v>
          </cell>
          <cell r="G134">
            <v>69.19</v>
          </cell>
          <cell r="H134" t="str">
            <v>9</v>
          </cell>
          <cell r="I134" t="str">
            <v>农村岗</v>
          </cell>
          <cell r="J134" t="str">
            <v>初中语文</v>
          </cell>
          <cell r="K134">
            <v>39</v>
          </cell>
          <cell r="L134">
            <v>85.12</v>
          </cell>
        </row>
        <row r="135">
          <cell r="F135" t="str">
            <v>260905011513</v>
          </cell>
          <cell r="G135">
            <v>68.7</v>
          </cell>
          <cell r="H135" t="str">
            <v>9</v>
          </cell>
          <cell r="I135" t="str">
            <v>农村岗</v>
          </cell>
          <cell r="J135" t="str">
            <v>初中语文</v>
          </cell>
          <cell r="K135">
            <v>40</v>
          </cell>
          <cell r="L135">
            <v>86.46</v>
          </cell>
        </row>
        <row r="136">
          <cell r="F136" t="str">
            <v>260905011007</v>
          </cell>
          <cell r="G136">
            <v>73.5</v>
          </cell>
          <cell r="H136" t="str">
            <v>9</v>
          </cell>
          <cell r="I136" t="str">
            <v>农村岗</v>
          </cell>
          <cell r="J136" t="str">
            <v>初中语文</v>
          </cell>
          <cell r="K136">
            <v>41</v>
          </cell>
          <cell r="L136">
            <v>86.44</v>
          </cell>
        </row>
        <row r="137">
          <cell r="F137" t="str">
            <v>260905023518</v>
          </cell>
          <cell r="G137">
            <v>68.760000000000005</v>
          </cell>
          <cell r="H137" t="str">
            <v>10</v>
          </cell>
          <cell r="I137" t="str">
            <v>城区岗</v>
          </cell>
          <cell r="J137" t="str">
            <v>初中语文</v>
          </cell>
          <cell r="K137">
            <v>42</v>
          </cell>
          <cell r="L137">
            <v>84.84</v>
          </cell>
        </row>
        <row r="138">
          <cell r="F138" t="str">
            <v>260905023421</v>
          </cell>
          <cell r="G138">
            <v>73.09</v>
          </cell>
          <cell r="H138" t="str">
            <v>10</v>
          </cell>
          <cell r="I138" t="str">
            <v>城区岗</v>
          </cell>
          <cell r="J138" t="str">
            <v>初中语文</v>
          </cell>
          <cell r="K138">
            <v>43</v>
          </cell>
          <cell r="L138">
            <v>85.48</v>
          </cell>
        </row>
        <row r="139">
          <cell r="F139" t="str">
            <v>260905023403</v>
          </cell>
          <cell r="G139">
            <v>68.95</v>
          </cell>
          <cell r="H139" t="str">
            <v>10</v>
          </cell>
          <cell r="I139" t="str">
            <v>城区岗</v>
          </cell>
          <cell r="J139" t="str">
            <v>初中语文</v>
          </cell>
          <cell r="K139">
            <v>44</v>
          </cell>
          <cell r="L139">
            <v>86.34</v>
          </cell>
        </row>
        <row r="140">
          <cell r="F140" t="str">
            <v>260905021725</v>
          </cell>
          <cell r="G140">
            <v>70.72</v>
          </cell>
          <cell r="H140" t="str">
            <v>10</v>
          </cell>
          <cell r="I140" t="str">
            <v>城区岗</v>
          </cell>
          <cell r="J140" t="str">
            <v>初中语文</v>
          </cell>
          <cell r="K140">
            <v>45</v>
          </cell>
          <cell r="L140">
            <v>85.8</v>
          </cell>
        </row>
        <row r="141">
          <cell r="F141" t="str">
            <v>260905023103</v>
          </cell>
          <cell r="G141">
            <v>68.59</v>
          </cell>
          <cell r="H141" t="str">
            <v>10</v>
          </cell>
          <cell r="I141" t="str">
            <v>城区岗</v>
          </cell>
          <cell r="J141" t="str">
            <v>初中语文</v>
          </cell>
          <cell r="K141">
            <v>46</v>
          </cell>
          <cell r="L141">
            <v>85.16</v>
          </cell>
        </row>
        <row r="142">
          <cell r="F142" t="str">
            <v>260905011522</v>
          </cell>
          <cell r="G142">
            <v>68.06</v>
          </cell>
          <cell r="H142" t="str">
            <v>9</v>
          </cell>
          <cell r="I142" t="str">
            <v>农村岗</v>
          </cell>
          <cell r="J142" t="str">
            <v>初中语文</v>
          </cell>
          <cell r="K142">
            <v>47</v>
          </cell>
          <cell r="L142">
            <v>86.56</v>
          </cell>
        </row>
        <row r="143">
          <cell r="F143" t="str">
            <v>260905011712</v>
          </cell>
          <cell r="G143">
            <v>69.63</v>
          </cell>
          <cell r="H143" t="str">
            <v>9</v>
          </cell>
          <cell r="I143" t="str">
            <v>农村岗</v>
          </cell>
          <cell r="J143" t="str">
            <v>初中语文</v>
          </cell>
          <cell r="K143">
            <v>48</v>
          </cell>
          <cell r="L143">
            <v>86.9</v>
          </cell>
        </row>
        <row r="144">
          <cell r="F144" t="str">
            <v>260905010728</v>
          </cell>
          <cell r="G144">
            <v>68.36</v>
          </cell>
          <cell r="H144" t="str">
            <v>9</v>
          </cell>
          <cell r="I144" t="str">
            <v>农村岗</v>
          </cell>
          <cell r="J144" t="str">
            <v>初中语文</v>
          </cell>
          <cell r="K144">
            <v>49</v>
          </cell>
          <cell r="L144">
            <v>85.82</v>
          </cell>
        </row>
        <row r="145">
          <cell r="F145" t="str">
            <v>260905011727</v>
          </cell>
          <cell r="G145">
            <v>70.16</v>
          </cell>
          <cell r="H145" t="str">
            <v>9</v>
          </cell>
          <cell r="I145" t="str">
            <v>农村岗</v>
          </cell>
          <cell r="J145" t="str">
            <v>初中语文</v>
          </cell>
          <cell r="K145">
            <v>50</v>
          </cell>
          <cell r="L145">
            <v>84.76</v>
          </cell>
        </row>
        <row r="146">
          <cell r="F146" t="str">
            <v>260905011312</v>
          </cell>
          <cell r="G146">
            <v>68.900000000000006</v>
          </cell>
          <cell r="H146" t="str">
            <v>9</v>
          </cell>
          <cell r="I146" t="str">
            <v>农村岗</v>
          </cell>
          <cell r="J146" t="str">
            <v>初中语文</v>
          </cell>
          <cell r="K146">
            <v>51</v>
          </cell>
          <cell r="L146">
            <v>85.6</v>
          </cell>
        </row>
        <row r="147">
          <cell r="F147" t="str">
            <v>260905023504</v>
          </cell>
          <cell r="G147">
            <v>68.55</v>
          </cell>
          <cell r="H147" t="str">
            <v>10</v>
          </cell>
          <cell r="I147" t="str">
            <v>城区岗</v>
          </cell>
          <cell r="J147" t="str">
            <v>初中语文</v>
          </cell>
          <cell r="K147">
            <v>52</v>
          </cell>
          <cell r="L147">
            <v>82.12</v>
          </cell>
        </row>
        <row r="148">
          <cell r="F148" t="str">
            <v>260905023422</v>
          </cell>
          <cell r="G148">
            <v>70.489999999999995</v>
          </cell>
          <cell r="H148" t="str">
            <v>10</v>
          </cell>
          <cell r="I148" t="str">
            <v>城区岗</v>
          </cell>
          <cell r="J148" t="str">
            <v>初中语文</v>
          </cell>
          <cell r="K148">
            <v>53</v>
          </cell>
          <cell r="L148">
            <v>85.36</v>
          </cell>
        </row>
        <row r="149">
          <cell r="F149" t="str">
            <v>260905021915</v>
          </cell>
          <cell r="G149">
            <v>71.33</v>
          </cell>
          <cell r="H149" t="str">
            <v>10</v>
          </cell>
          <cell r="I149" t="str">
            <v>城区岗</v>
          </cell>
          <cell r="J149" t="str">
            <v>初中语文</v>
          </cell>
          <cell r="K149">
            <v>54</v>
          </cell>
          <cell r="L149">
            <v>86.4</v>
          </cell>
        </row>
        <row r="150">
          <cell r="F150" t="str">
            <v>260905022728</v>
          </cell>
          <cell r="G150">
            <v>70.78</v>
          </cell>
          <cell r="H150" t="str">
            <v>10</v>
          </cell>
          <cell r="I150" t="str">
            <v>城区岗</v>
          </cell>
          <cell r="J150" t="str">
            <v>初中语文</v>
          </cell>
          <cell r="K150">
            <v>55</v>
          </cell>
          <cell r="L150">
            <v>85.62</v>
          </cell>
        </row>
        <row r="151">
          <cell r="F151" t="str">
            <v>260905022901</v>
          </cell>
          <cell r="G151">
            <v>68.900000000000006</v>
          </cell>
          <cell r="H151" t="str">
            <v>10</v>
          </cell>
          <cell r="I151" t="str">
            <v>城区岗</v>
          </cell>
          <cell r="J151" t="str">
            <v>初中语文</v>
          </cell>
          <cell r="K151">
            <v>56</v>
          </cell>
          <cell r="L151">
            <v>86.58</v>
          </cell>
        </row>
        <row r="152">
          <cell r="F152" t="str">
            <v>260905022417</v>
          </cell>
          <cell r="G152">
            <v>68.92</v>
          </cell>
          <cell r="H152" t="str">
            <v>10</v>
          </cell>
          <cell r="I152" t="str">
            <v>城区岗</v>
          </cell>
          <cell r="J152" t="str">
            <v>初中语文</v>
          </cell>
          <cell r="K152">
            <v>57</v>
          </cell>
          <cell r="L152">
            <v>85.74</v>
          </cell>
        </row>
        <row r="153">
          <cell r="F153" t="str">
            <v>260905033011</v>
          </cell>
          <cell r="G153">
            <v>69.87</v>
          </cell>
          <cell r="H153" t="str">
            <v>2</v>
          </cell>
          <cell r="I153" t="str">
            <v>城区岗</v>
          </cell>
          <cell r="J153" t="str">
            <v>初中历史</v>
          </cell>
          <cell r="K153">
            <v>1</v>
          </cell>
          <cell r="L153">
            <v>86.28</v>
          </cell>
        </row>
        <row r="154">
          <cell r="F154" t="str">
            <v>260905032919</v>
          </cell>
          <cell r="G154">
            <v>68.81</v>
          </cell>
          <cell r="H154" t="str">
            <v>2</v>
          </cell>
          <cell r="I154" t="str">
            <v>城区岗</v>
          </cell>
          <cell r="J154" t="str">
            <v>初中历史</v>
          </cell>
          <cell r="K154">
            <v>2</v>
          </cell>
          <cell r="L154">
            <v>83.8</v>
          </cell>
        </row>
        <row r="155">
          <cell r="F155" t="str">
            <v>260905033203</v>
          </cell>
          <cell r="G155">
            <v>69.31</v>
          </cell>
          <cell r="H155" t="str">
            <v>2</v>
          </cell>
          <cell r="I155" t="str">
            <v>城区岗</v>
          </cell>
          <cell r="J155" t="str">
            <v>初中历史</v>
          </cell>
          <cell r="K155">
            <v>3</v>
          </cell>
          <cell r="L155">
            <v>81.400000000000006</v>
          </cell>
        </row>
        <row r="156">
          <cell r="F156" t="str">
            <v>260905033113</v>
          </cell>
          <cell r="G156">
            <v>70.62</v>
          </cell>
          <cell r="H156" t="str">
            <v>2</v>
          </cell>
          <cell r="I156" t="str">
            <v>城区岗</v>
          </cell>
          <cell r="J156" t="str">
            <v>初中历史</v>
          </cell>
          <cell r="K156">
            <v>4</v>
          </cell>
          <cell r="L156">
            <v>87.36</v>
          </cell>
        </row>
        <row r="157">
          <cell r="F157" t="str">
            <v>260905033026</v>
          </cell>
          <cell r="G157">
            <v>69.48</v>
          </cell>
          <cell r="H157" t="str">
            <v>2</v>
          </cell>
          <cell r="I157" t="str">
            <v>城区岗</v>
          </cell>
          <cell r="J157" t="str">
            <v>初中历史</v>
          </cell>
          <cell r="K157">
            <v>5</v>
          </cell>
          <cell r="L157">
            <v>84.6</v>
          </cell>
        </row>
        <row r="158">
          <cell r="F158" t="str">
            <v>260905033019</v>
          </cell>
          <cell r="G158">
            <v>72.73</v>
          </cell>
          <cell r="H158" t="str">
            <v>2</v>
          </cell>
          <cell r="I158" t="str">
            <v>城区岗</v>
          </cell>
          <cell r="J158" t="str">
            <v>初中历史</v>
          </cell>
          <cell r="K158">
            <v>6</v>
          </cell>
          <cell r="L158">
            <v>84.76</v>
          </cell>
        </row>
        <row r="159">
          <cell r="F159" t="str">
            <v>260905020105</v>
          </cell>
          <cell r="G159">
            <v>69.16</v>
          </cell>
          <cell r="H159" t="str">
            <v>10</v>
          </cell>
          <cell r="I159" t="str">
            <v>城区岗</v>
          </cell>
          <cell r="J159" t="str">
            <v>小学语文</v>
          </cell>
          <cell r="K159">
            <v>7</v>
          </cell>
          <cell r="L159">
            <v>83.48</v>
          </cell>
        </row>
        <row r="160">
          <cell r="F160" t="str">
            <v>260905013322</v>
          </cell>
          <cell r="G160">
            <v>69.19</v>
          </cell>
          <cell r="H160" t="str">
            <v>10</v>
          </cell>
          <cell r="I160" t="str">
            <v>城区岗</v>
          </cell>
          <cell r="J160" t="str">
            <v>小学语文</v>
          </cell>
          <cell r="K160">
            <v>8</v>
          </cell>
          <cell r="L160">
            <v>84.4</v>
          </cell>
        </row>
        <row r="161">
          <cell r="F161" t="str">
            <v>260905013614</v>
          </cell>
          <cell r="G161">
            <v>69.010000000000005</v>
          </cell>
          <cell r="H161" t="str">
            <v>10</v>
          </cell>
          <cell r="I161" t="str">
            <v>城区岗</v>
          </cell>
          <cell r="J161" t="str">
            <v>小学语文</v>
          </cell>
          <cell r="K161">
            <v>9</v>
          </cell>
          <cell r="L161">
            <v>86.18</v>
          </cell>
        </row>
        <row r="162">
          <cell r="F162" t="str">
            <v>260905013001</v>
          </cell>
          <cell r="G162">
            <v>69.25</v>
          </cell>
          <cell r="H162" t="str">
            <v>10</v>
          </cell>
          <cell r="I162" t="str">
            <v>城区岗</v>
          </cell>
          <cell r="J162" t="str">
            <v>小学语文</v>
          </cell>
          <cell r="K162">
            <v>10</v>
          </cell>
          <cell r="L162">
            <v>83.44</v>
          </cell>
        </row>
        <row r="163">
          <cell r="F163" t="str">
            <v>260905020611</v>
          </cell>
          <cell r="G163">
            <v>69.3</v>
          </cell>
          <cell r="H163" t="str">
            <v>10</v>
          </cell>
          <cell r="I163" t="str">
            <v>城区岗</v>
          </cell>
          <cell r="J163" t="str">
            <v>小学语文</v>
          </cell>
          <cell r="K163">
            <v>11</v>
          </cell>
          <cell r="L163">
            <v>84.5</v>
          </cell>
        </row>
        <row r="164">
          <cell r="F164" t="str">
            <v>260905013915</v>
          </cell>
          <cell r="G164">
            <v>68.45</v>
          </cell>
          <cell r="H164" t="str">
            <v>10</v>
          </cell>
          <cell r="I164" t="str">
            <v>城区岗</v>
          </cell>
          <cell r="J164" t="str">
            <v>小学语文</v>
          </cell>
          <cell r="K164">
            <v>12</v>
          </cell>
          <cell r="L164">
            <v>84.46</v>
          </cell>
        </row>
        <row r="165">
          <cell r="F165" t="str">
            <v>260905020621</v>
          </cell>
          <cell r="G165">
            <v>69.14</v>
          </cell>
          <cell r="H165" t="str">
            <v>10</v>
          </cell>
          <cell r="I165" t="str">
            <v>城区岗</v>
          </cell>
          <cell r="J165" t="str">
            <v>小学语文</v>
          </cell>
          <cell r="K165">
            <v>13</v>
          </cell>
          <cell r="L165">
            <v>85.66</v>
          </cell>
        </row>
        <row r="166">
          <cell r="F166" t="str">
            <v>260905020120</v>
          </cell>
          <cell r="G166">
            <v>69.58</v>
          </cell>
          <cell r="H166" t="str">
            <v>10</v>
          </cell>
          <cell r="I166" t="str">
            <v>城区岗</v>
          </cell>
          <cell r="J166" t="str">
            <v>小学语文</v>
          </cell>
          <cell r="K166">
            <v>14</v>
          </cell>
          <cell r="L166">
            <v>84.22</v>
          </cell>
        </row>
        <row r="167">
          <cell r="F167" t="str">
            <v>260905010229</v>
          </cell>
          <cell r="G167">
            <v>68.02</v>
          </cell>
          <cell r="H167" t="str">
            <v>3</v>
          </cell>
          <cell r="I167" t="str">
            <v>农村岗</v>
          </cell>
          <cell r="J167" t="str">
            <v>小学语文</v>
          </cell>
          <cell r="K167">
            <v>16</v>
          </cell>
          <cell r="L167">
            <v>80.819999999999993</v>
          </cell>
        </row>
        <row r="168">
          <cell r="F168" t="str">
            <v>260905020106</v>
          </cell>
          <cell r="G168">
            <v>69.319999999999993</v>
          </cell>
          <cell r="H168" t="str">
            <v>10</v>
          </cell>
          <cell r="I168" t="str">
            <v>城区岗</v>
          </cell>
          <cell r="J168" t="str">
            <v>小学语文</v>
          </cell>
          <cell r="K168">
            <v>17</v>
          </cell>
          <cell r="L168">
            <v>85.34</v>
          </cell>
        </row>
        <row r="169">
          <cell r="F169" t="str">
            <v>260905010117</v>
          </cell>
          <cell r="G169">
            <v>67.77</v>
          </cell>
          <cell r="H169" t="str">
            <v>3</v>
          </cell>
          <cell r="I169" t="str">
            <v>农村岗</v>
          </cell>
          <cell r="J169" t="str">
            <v>小学语文</v>
          </cell>
          <cell r="K169">
            <v>18</v>
          </cell>
          <cell r="L169">
            <v>80.28</v>
          </cell>
        </row>
        <row r="170">
          <cell r="F170" t="str">
            <v>260905013722</v>
          </cell>
          <cell r="G170">
            <v>68.819999999999993</v>
          </cell>
          <cell r="H170" t="str">
            <v>10</v>
          </cell>
          <cell r="I170" t="str">
            <v>城区岗</v>
          </cell>
          <cell r="J170" t="str">
            <v>小学语文</v>
          </cell>
          <cell r="K170">
            <v>19</v>
          </cell>
          <cell r="L170">
            <v>83.18</v>
          </cell>
        </row>
        <row r="171">
          <cell r="F171" t="str">
            <v>260905014027</v>
          </cell>
          <cell r="G171">
            <v>68.430000000000007</v>
          </cell>
          <cell r="H171" t="str">
            <v>10</v>
          </cell>
          <cell r="I171" t="str">
            <v>城区岗</v>
          </cell>
          <cell r="J171" t="str">
            <v>小学语文</v>
          </cell>
          <cell r="K171">
            <v>20</v>
          </cell>
          <cell r="L171">
            <v>83.7</v>
          </cell>
        </row>
        <row r="172">
          <cell r="F172" t="str">
            <v>260905020119</v>
          </cell>
          <cell r="G172">
            <v>68.540000000000006</v>
          </cell>
          <cell r="H172" t="str">
            <v>10</v>
          </cell>
          <cell r="I172" t="str">
            <v>城区岗</v>
          </cell>
          <cell r="J172" t="str">
            <v>小学语文</v>
          </cell>
          <cell r="K172">
            <v>21</v>
          </cell>
          <cell r="L172">
            <v>85.16</v>
          </cell>
        </row>
        <row r="173">
          <cell r="F173" t="str">
            <v>260905020118</v>
          </cell>
          <cell r="G173">
            <v>71.650000000000006</v>
          </cell>
          <cell r="H173" t="str">
            <v>10</v>
          </cell>
          <cell r="I173" t="str">
            <v>城区岗</v>
          </cell>
          <cell r="J173" t="str">
            <v>小学语文</v>
          </cell>
          <cell r="K173">
            <v>22</v>
          </cell>
          <cell r="L173">
            <v>83.7</v>
          </cell>
        </row>
        <row r="174">
          <cell r="F174" t="str">
            <v>260905020121</v>
          </cell>
          <cell r="G174">
            <v>72.08</v>
          </cell>
          <cell r="H174" t="str">
            <v>10</v>
          </cell>
          <cell r="I174" t="str">
            <v>城区岗</v>
          </cell>
          <cell r="J174" t="str">
            <v>小学语文</v>
          </cell>
          <cell r="K174">
            <v>23</v>
          </cell>
          <cell r="L174">
            <v>84.22</v>
          </cell>
        </row>
        <row r="175">
          <cell r="F175" t="str">
            <v>260905013522</v>
          </cell>
          <cell r="G175">
            <v>72.22</v>
          </cell>
          <cell r="H175" t="str">
            <v>10</v>
          </cell>
          <cell r="I175" t="str">
            <v>城区岗</v>
          </cell>
          <cell r="J175" t="str">
            <v>小学语文</v>
          </cell>
          <cell r="K175">
            <v>24</v>
          </cell>
          <cell r="L175">
            <v>85.52</v>
          </cell>
        </row>
        <row r="176">
          <cell r="F176" t="str">
            <v>260905013202</v>
          </cell>
          <cell r="G176">
            <v>71.45</v>
          </cell>
          <cell r="H176" t="str">
            <v>10</v>
          </cell>
          <cell r="I176" t="str">
            <v>城区岗</v>
          </cell>
          <cell r="J176" t="str">
            <v>小学语文</v>
          </cell>
          <cell r="K176">
            <v>25</v>
          </cell>
          <cell r="L176">
            <v>83.62</v>
          </cell>
        </row>
        <row r="177">
          <cell r="F177" t="str">
            <v>260905013730</v>
          </cell>
          <cell r="G177">
            <v>67.959999999999994</v>
          </cell>
          <cell r="H177" t="str">
            <v>10</v>
          </cell>
          <cell r="I177" t="str">
            <v>城区岗</v>
          </cell>
          <cell r="J177" t="str">
            <v>小学语文</v>
          </cell>
          <cell r="K177">
            <v>26</v>
          </cell>
          <cell r="L177">
            <v>82.46</v>
          </cell>
        </row>
        <row r="178">
          <cell r="F178" t="str">
            <v>260905013112</v>
          </cell>
          <cell r="G178">
            <v>68.319999999999993</v>
          </cell>
          <cell r="H178" t="str">
            <v>10</v>
          </cell>
          <cell r="I178" t="str">
            <v>城区岗</v>
          </cell>
          <cell r="J178" t="str">
            <v>小学语文</v>
          </cell>
          <cell r="K178">
            <v>27</v>
          </cell>
          <cell r="L178">
            <v>84.74</v>
          </cell>
        </row>
        <row r="179">
          <cell r="F179" t="str">
            <v>260905010108</v>
          </cell>
          <cell r="G179">
            <v>68.83</v>
          </cell>
          <cell r="H179" t="str">
            <v>3</v>
          </cell>
          <cell r="I179" t="str">
            <v>农村岗</v>
          </cell>
          <cell r="J179" t="str">
            <v>小学语文</v>
          </cell>
          <cell r="K179">
            <v>28</v>
          </cell>
          <cell r="L179">
            <v>85.8</v>
          </cell>
        </row>
        <row r="180">
          <cell r="F180" t="str">
            <v>260905010305</v>
          </cell>
          <cell r="G180">
            <v>66.19</v>
          </cell>
          <cell r="H180" t="str">
            <v>3</v>
          </cell>
          <cell r="I180" t="str">
            <v>农村岗</v>
          </cell>
          <cell r="J180" t="str">
            <v>小学语文</v>
          </cell>
          <cell r="K180">
            <v>29</v>
          </cell>
          <cell r="L180">
            <v>84.24</v>
          </cell>
        </row>
        <row r="181">
          <cell r="F181" t="str">
            <v>260905010114</v>
          </cell>
          <cell r="G181">
            <v>75.650000000000006</v>
          </cell>
          <cell r="H181" t="str">
            <v>3</v>
          </cell>
          <cell r="I181" t="str">
            <v>农村岗</v>
          </cell>
          <cell r="J181" t="str">
            <v>小学语文</v>
          </cell>
          <cell r="K181">
            <v>31</v>
          </cell>
          <cell r="L181">
            <v>84.82</v>
          </cell>
        </row>
        <row r="182">
          <cell r="F182" t="str">
            <v>260905013409</v>
          </cell>
          <cell r="G182">
            <v>69.73</v>
          </cell>
          <cell r="H182" t="str">
            <v>10</v>
          </cell>
          <cell r="I182" t="str">
            <v>城区岗</v>
          </cell>
          <cell r="J182" t="str">
            <v>小学语文</v>
          </cell>
          <cell r="K182">
            <v>32</v>
          </cell>
          <cell r="L182">
            <v>86.38</v>
          </cell>
        </row>
        <row r="183">
          <cell r="F183" t="str">
            <v>260905013801</v>
          </cell>
          <cell r="G183">
            <v>71.33</v>
          </cell>
          <cell r="H183" t="str">
            <v>10</v>
          </cell>
          <cell r="I183" t="str">
            <v>城区岗</v>
          </cell>
          <cell r="J183" t="str">
            <v>小学语文</v>
          </cell>
          <cell r="K183">
            <v>33</v>
          </cell>
          <cell r="L183">
            <v>84.76</v>
          </cell>
        </row>
        <row r="184">
          <cell r="F184" t="str">
            <v>260905020702</v>
          </cell>
          <cell r="G184">
            <v>69.84</v>
          </cell>
          <cell r="H184" t="str">
            <v>10</v>
          </cell>
          <cell r="I184" t="str">
            <v>城区岗</v>
          </cell>
          <cell r="J184" t="str">
            <v>小学语文</v>
          </cell>
          <cell r="K184">
            <v>35</v>
          </cell>
          <cell r="L184">
            <v>85.78</v>
          </cell>
        </row>
        <row r="185">
          <cell r="F185" t="str">
            <v>260905012929</v>
          </cell>
          <cell r="G185">
            <v>69.58</v>
          </cell>
          <cell r="H185" t="str">
            <v>10</v>
          </cell>
          <cell r="I185" t="str">
            <v>城区岗</v>
          </cell>
          <cell r="J185" t="str">
            <v>小学语文</v>
          </cell>
          <cell r="K185">
            <v>36</v>
          </cell>
          <cell r="L185">
            <v>86.38</v>
          </cell>
        </row>
        <row r="186">
          <cell r="F186" t="str">
            <v>260905010228</v>
          </cell>
          <cell r="G186">
            <v>64.760000000000005</v>
          </cell>
          <cell r="H186" t="str">
            <v>3</v>
          </cell>
          <cell r="I186" t="str">
            <v>农村岗</v>
          </cell>
          <cell r="J186" t="str">
            <v>小学语文</v>
          </cell>
          <cell r="K186">
            <v>37</v>
          </cell>
          <cell r="L186">
            <v>84.04</v>
          </cell>
        </row>
        <row r="187">
          <cell r="F187" t="str">
            <v>260905020423</v>
          </cell>
          <cell r="G187">
            <v>68.61</v>
          </cell>
          <cell r="H187" t="str">
            <v>10</v>
          </cell>
          <cell r="I187" t="str">
            <v>城区岗</v>
          </cell>
          <cell r="J187" t="str">
            <v>小学语文</v>
          </cell>
          <cell r="K187">
            <v>38</v>
          </cell>
          <cell r="L187">
            <v>83.74</v>
          </cell>
        </row>
        <row r="188">
          <cell r="F188" t="str">
            <v>260905010110</v>
          </cell>
          <cell r="G188">
            <v>68.739999999999995</v>
          </cell>
          <cell r="H188" t="str">
            <v>3</v>
          </cell>
          <cell r="I188" t="str">
            <v>农村岗</v>
          </cell>
          <cell r="J188" t="str">
            <v>小学语文</v>
          </cell>
          <cell r="K188">
            <v>39</v>
          </cell>
          <cell r="L188">
            <v>82.82</v>
          </cell>
        </row>
        <row r="189">
          <cell r="F189" t="str">
            <v>260905010127</v>
          </cell>
          <cell r="G189">
            <v>65.11</v>
          </cell>
          <cell r="H189" t="str">
            <v>3</v>
          </cell>
          <cell r="I189" t="str">
            <v>农村岗</v>
          </cell>
          <cell r="J189" t="str">
            <v>小学语文</v>
          </cell>
          <cell r="K189">
            <v>40</v>
          </cell>
          <cell r="L189">
            <v>84.66</v>
          </cell>
        </row>
        <row r="190">
          <cell r="F190" t="str">
            <v>260905020614</v>
          </cell>
          <cell r="G190">
            <v>68.63</v>
          </cell>
          <cell r="H190" t="str">
            <v>10</v>
          </cell>
          <cell r="I190" t="str">
            <v>城区岗</v>
          </cell>
          <cell r="J190" t="str">
            <v>小学语文</v>
          </cell>
          <cell r="K190">
            <v>41</v>
          </cell>
          <cell r="L190">
            <v>84.46</v>
          </cell>
        </row>
        <row r="191">
          <cell r="F191" t="str">
            <v>260905020505</v>
          </cell>
          <cell r="G191">
            <v>68.88</v>
          </cell>
          <cell r="H191" t="str">
            <v>10</v>
          </cell>
          <cell r="I191" t="str">
            <v>城区岗</v>
          </cell>
          <cell r="J191" t="str">
            <v>小学语文</v>
          </cell>
          <cell r="K191">
            <v>42</v>
          </cell>
          <cell r="L191">
            <v>83.84</v>
          </cell>
        </row>
        <row r="192">
          <cell r="F192" t="str">
            <v>260905013920</v>
          </cell>
          <cell r="G192">
            <v>72.84</v>
          </cell>
          <cell r="H192" t="str">
            <v>10</v>
          </cell>
          <cell r="I192" t="str">
            <v>城区岗</v>
          </cell>
          <cell r="J192" t="str">
            <v>小学语文</v>
          </cell>
          <cell r="K192">
            <v>43</v>
          </cell>
          <cell r="L192">
            <v>83.86</v>
          </cell>
        </row>
        <row r="193">
          <cell r="F193" t="str">
            <v>260905013311</v>
          </cell>
          <cell r="G193">
            <v>68.040000000000006</v>
          </cell>
          <cell r="H193" t="str">
            <v>10</v>
          </cell>
          <cell r="I193" t="str">
            <v>城区岗</v>
          </cell>
          <cell r="J193" t="str">
            <v>小学语文</v>
          </cell>
          <cell r="K193">
            <v>44</v>
          </cell>
          <cell r="L193">
            <v>81.94</v>
          </cell>
        </row>
        <row r="194">
          <cell r="F194" t="str">
            <v>260905020205</v>
          </cell>
          <cell r="G194">
            <v>68.2</v>
          </cell>
          <cell r="H194" t="str">
            <v>10</v>
          </cell>
          <cell r="I194" t="str">
            <v>城区岗</v>
          </cell>
          <cell r="J194" t="str">
            <v>小学语文</v>
          </cell>
          <cell r="K194">
            <v>45</v>
          </cell>
          <cell r="L194">
            <v>84.86</v>
          </cell>
        </row>
        <row r="195">
          <cell r="F195" t="str">
            <v>260905032819</v>
          </cell>
          <cell r="G195">
            <v>69.11</v>
          </cell>
          <cell r="H195" t="str">
            <v>1</v>
          </cell>
          <cell r="I195" t="str">
            <v>城区岗</v>
          </cell>
          <cell r="J195" t="str">
            <v>初中道德与法治</v>
          </cell>
          <cell r="K195">
            <v>46</v>
          </cell>
          <cell r="L195">
            <v>83.9</v>
          </cell>
        </row>
        <row r="196">
          <cell r="F196" t="str">
            <v>260905032805</v>
          </cell>
          <cell r="G196">
            <v>70.150000000000006</v>
          </cell>
          <cell r="H196" t="str">
            <v>1</v>
          </cell>
          <cell r="I196" t="str">
            <v>城区岗</v>
          </cell>
          <cell r="J196" t="str">
            <v>初中道德与法治</v>
          </cell>
          <cell r="K196">
            <v>47</v>
          </cell>
          <cell r="L196">
            <v>85.88</v>
          </cell>
        </row>
        <row r="197">
          <cell r="F197" t="str">
            <v>260905032904</v>
          </cell>
          <cell r="G197">
            <v>68.819999999999993</v>
          </cell>
          <cell r="H197" t="str">
            <v>1</v>
          </cell>
          <cell r="I197" t="str">
            <v>城区岗</v>
          </cell>
          <cell r="J197" t="str">
            <v>初中道德与法治</v>
          </cell>
          <cell r="K197" t="str">
            <v>缺考</v>
          </cell>
          <cell r="L197">
            <v>-1</v>
          </cell>
        </row>
        <row r="198">
          <cell r="F198" t="str">
            <v>260905020201</v>
          </cell>
          <cell r="G198">
            <v>71.55</v>
          </cell>
          <cell r="H198" t="str">
            <v>10</v>
          </cell>
          <cell r="I198" t="str">
            <v>城区岗</v>
          </cell>
          <cell r="J198" t="str">
            <v>小学语文</v>
          </cell>
          <cell r="K198" t="str">
            <v>缺考</v>
          </cell>
          <cell r="L198">
            <v>-1</v>
          </cell>
        </row>
        <row r="199">
          <cell r="F199" t="str">
            <v>260905013227</v>
          </cell>
          <cell r="G199">
            <v>67.959999999999994</v>
          </cell>
          <cell r="H199" t="str">
            <v>10</v>
          </cell>
          <cell r="I199" t="str">
            <v>城区岗</v>
          </cell>
          <cell r="J199" t="str">
            <v>小学语文</v>
          </cell>
          <cell r="K199" t="str">
            <v>缺考</v>
          </cell>
          <cell r="L199">
            <v>-1</v>
          </cell>
        </row>
        <row r="200">
          <cell r="F200" t="str">
            <v>260905010218</v>
          </cell>
          <cell r="G200">
            <v>65.819999999999993</v>
          </cell>
          <cell r="H200" t="str">
            <v>3</v>
          </cell>
          <cell r="I200" t="str">
            <v>农村岗</v>
          </cell>
          <cell r="J200" t="str">
            <v>小学语文</v>
          </cell>
          <cell r="K200" t="str">
            <v>缺考</v>
          </cell>
          <cell r="L200">
            <v>-1</v>
          </cell>
        </row>
        <row r="201">
          <cell r="F201" t="str">
            <v>260905010407</v>
          </cell>
          <cell r="G201">
            <v>68.73</v>
          </cell>
          <cell r="H201" t="str">
            <v>1</v>
          </cell>
          <cell r="I201" t="str">
            <v>农村岗</v>
          </cell>
          <cell r="J201" t="str">
            <v>小学英语</v>
          </cell>
          <cell r="K201">
            <v>1</v>
          </cell>
          <cell r="L201">
            <v>82.52</v>
          </cell>
        </row>
        <row r="202">
          <cell r="F202" t="str">
            <v>260905021609</v>
          </cell>
          <cell r="G202">
            <v>67.84</v>
          </cell>
          <cell r="H202" t="str">
            <v>1</v>
          </cell>
          <cell r="I202" t="str">
            <v>城区岗</v>
          </cell>
          <cell r="J202" t="str">
            <v>小学英语</v>
          </cell>
          <cell r="K202">
            <v>2</v>
          </cell>
          <cell r="L202">
            <v>83.88</v>
          </cell>
        </row>
        <row r="203">
          <cell r="F203" t="str">
            <v>260905021603</v>
          </cell>
          <cell r="G203">
            <v>68.31</v>
          </cell>
          <cell r="H203" t="str">
            <v>1</v>
          </cell>
          <cell r="I203" t="str">
            <v>城区岗</v>
          </cell>
          <cell r="J203" t="str">
            <v>小学英语</v>
          </cell>
          <cell r="K203">
            <v>3</v>
          </cell>
          <cell r="L203">
            <v>86.86</v>
          </cell>
        </row>
        <row r="204">
          <cell r="F204" t="str">
            <v>260905010627</v>
          </cell>
          <cell r="G204">
            <v>69.16</v>
          </cell>
          <cell r="H204" t="str">
            <v>1</v>
          </cell>
          <cell r="I204" t="str">
            <v>农村岗</v>
          </cell>
          <cell r="J204" t="str">
            <v>小学英语</v>
          </cell>
          <cell r="K204">
            <v>4</v>
          </cell>
          <cell r="L204">
            <v>82.88</v>
          </cell>
        </row>
        <row r="205">
          <cell r="F205" t="str">
            <v>260905021522</v>
          </cell>
          <cell r="G205">
            <v>68.23</v>
          </cell>
          <cell r="H205" t="str">
            <v>1</v>
          </cell>
          <cell r="I205" t="str">
            <v>城区岗</v>
          </cell>
          <cell r="J205" t="str">
            <v>小学英语</v>
          </cell>
          <cell r="K205">
            <v>5</v>
          </cell>
          <cell r="L205">
            <v>79.56</v>
          </cell>
        </row>
        <row r="206">
          <cell r="F206" t="str">
            <v>260905010507</v>
          </cell>
          <cell r="G206">
            <v>68.819999999999993</v>
          </cell>
          <cell r="H206" t="str">
            <v>1</v>
          </cell>
          <cell r="I206" t="str">
            <v>农村岗</v>
          </cell>
          <cell r="J206" t="str">
            <v>小学英语</v>
          </cell>
          <cell r="K206">
            <v>6</v>
          </cell>
          <cell r="L206">
            <v>86.16</v>
          </cell>
        </row>
        <row r="207">
          <cell r="F207" t="str">
            <v>260905031011</v>
          </cell>
          <cell r="G207">
            <v>74.790000000000006</v>
          </cell>
          <cell r="H207" t="str">
            <v>9</v>
          </cell>
          <cell r="I207" t="str">
            <v>城区岗</v>
          </cell>
          <cell r="J207" t="str">
            <v>初中英语</v>
          </cell>
          <cell r="K207">
            <v>7</v>
          </cell>
          <cell r="L207">
            <v>83.78</v>
          </cell>
        </row>
        <row r="208">
          <cell r="F208" t="str">
            <v>260905031703</v>
          </cell>
          <cell r="G208">
            <v>71.900000000000006</v>
          </cell>
          <cell r="H208" t="str">
            <v>9</v>
          </cell>
          <cell r="I208" t="str">
            <v>城区岗</v>
          </cell>
          <cell r="J208" t="str">
            <v>初中英语</v>
          </cell>
          <cell r="K208">
            <v>8</v>
          </cell>
          <cell r="L208">
            <v>81.94</v>
          </cell>
        </row>
        <row r="209">
          <cell r="F209" t="str">
            <v>260905030411</v>
          </cell>
          <cell r="G209">
            <v>70.67</v>
          </cell>
          <cell r="H209" t="str">
            <v>9</v>
          </cell>
          <cell r="I209" t="str">
            <v>城区岗</v>
          </cell>
          <cell r="J209" t="str">
            <v>初中英语</v>
          </cell>
          <cell r="K209">
            <v>9</v>
          </cell>
          <cell r="L209">
            <v>81.22</v>
          </cell>
        </row>
        <row r="210">
          <cell r="F210" t="str">
            <v>260905012408</v>
          </cell>
          <cell r="G210">
            <v>67.209999999999994</v>
          </cell>
          <cell r="H210" t="str">
            <v>5</v>
          </cell>
          <cell r="I210" t="str">
            <v>农村岗</v>
          </cell>
          <cell r="J210" t="str">
            <v>初中英语</v>
          </cell>
          <cell r="K210">
            <v>10</v>
          </cell>
          <cell r="L210">
            <v>84.72</v>
          </cell>
        </row>
        <row r="211">
          <cell r="F211" t="str">
            <v>260905012303</v>
          </cell>
          <cell r="G211">
            <v>67.209999999999994</v>
          </cell>
          <cell r="H211" t="str">
            <v>5</v>
          </cell>
          <cell r="I211" t="str">
            <v>农村岗</v>
          </cell>
          <cell r="J211" t="str">
            <v>初中英语</v>
          </cell>
          <cell r="K211">
            <v>11</v>
          </cell>
          <cell r="L211">
            <v>83.5</v>
          </cell>
        </row>
        <row r="212">
          <cell r="F212" t="str">
            <v>260905031428</v>
          </cell>
          <cell r="G212">
            <v>71.89</v>
          </cell>
          <cell r="H212" t="str">
            <v>9</v>
          </cell>
          <cell r="I212" t="str">
            <v>城区岗</v>
          </cell>
          <cell r="J212" t="str">
            <v>初中英语</v>
          </cell>
          <cell r="K212">
            <v>12</v>
          </cell>
          <cell r="L212">
            <v>85.22</v>
          </cell>
        </row>
        <row r="213">
          <cell r="F213" t="str">
            <v>260905012808</v>
          </cell>
          <cell r="G213">
            <v>69.930000000000007</v>
          </cell>
          <cell r="H213" t="str">
            <v>5</v>
          </cell>
          <cell r="I213" t="str">
            <v>农村岗</v>
          </cell>
          <cell r="J213" t="str">
            <v>初中英语</v>
          </cell>
          <cell r="K213">
            <v>13</v>
          </cell>
          <cell r="L213">
            <v>86.42</v>
          </cell>
        </row>
        <row r="214">
          <cell r="F214" t="str">
            <v>260905030320</v>
          </cell>
          <cell r="G214">
            <v>70.2</v>
          </cell>
          <cell r="H214" t="str">
            <v>9</v>
          </cell>
          <cell r="I214" t="str">
            <v>城区岗</v>
          </cell>
          <cell r="J214" t="str">
            <v>初中英语</v>
          </cell>
          <cell r="K214">
            <v>14</v>
          </cell>
          <cell r="L214">
            <v>82.26</v>
          </cell>
        </row>
        <row r="215">
          <cell r="F215" t="str">
            <v>260905012308</v>
          </cell>
          <cell r="G215">
            <v>70.150000000000006</v>
          </cell>
          <cell r="H215" t="str">
            <v>5</v>
          </cell>
          <cell r="I215" t="str">
            <v>农村岗</v>
          </cell>
          <cell r="J215" t="str">
            <v>初中英语</v>
          </cell>
          <cell r="K215">
            <v>15</v>
          </cell>
          <cell r="L215">
            <v>82.16</v>
          </cell>
        </row>
        <row r="216">
          <cell r="F216" t="str">
            <v>260905012617</v>
          </cell>
          <cell r="G216">
            <v>67.23</v>
          </cell>
          <cell r="H216" t="str">
            <v>5</v>
          </cell>
          <cell r="I216" t="str">
            <v>农村岗</v>
          </cell>
          <cell r="J216" t="str">
            <v>初中英语</v>
          </cell>
          <cell r="K216">
            <v>16</v>
          </cell>
          <cell r="L216">
            <v>83.34</v>
          </cell>
        </row>
        <row r="217">
          <cell r="F217" t="str">
            <v>260905031913</v>
          </cell>
          <cell r="G217">
            <v>71.36</v>
          </cell>
          <cell r="H217" t="str">
            <v>9</v>
          </cell>
          <cell r="I217" t="str">
            <v>城区岗</v>
          </cell>
          <cell r="J217" t="str">
            <v>初中英语</v>
          </cell>
          <cell r="K217">
            <v>17</v>
          </cell>
          <cell r="L217">
            <v>82.6</v>
          </cell>
        </row>
        <row r="218">
          <cell r="F218" t="str">
            <v>260905012727</v>
          </cell>
          <cell r="G218">
            <v>71.69</v>
          </cell>
          <cell r="H218" t="str">
            <v>5</v>
          </cell>
          <cell r="I218" t="str">
            <v>农村岗</v>
          </cell>
          <cell r="J218" t="str">
            <v>初中英语</v>
          </cell>
          <cell r="K218">
            <v>18</v>
          </cell>
          <cell r="L218">
            <v>84.92</v>
          </cell>
        </row>
        <row r="219">
          <cell r="F219" t="str">
            <v>260905012718</v>
          </cell>
          <cell r="G219">
            <v>69.27</v>
          </cell>
          <cell r="H219" t="str">
            <v>5</v>
          </cell>
          <cell r="I219" t="str">
            <v>农村岗</v>
          </cell>
          <cell r="J219" t="str">
            <v>初中英语</v>
          </cell>
          <cell r="K219">
            <v>19</v>
          </cell>
          <cell r="L219">
            <v>82.98</v>
          </cell>
        </row>
        <row r="220">
          <cell r="F220" t="str">
            <v>260905031403</v>
          </cell>
          <cell r="G220">
            <v>71.11</v>
          </cell>
          <cell r="H220" t="str">
            <v>9</v>
          </cell>
          <cell r="I220" t="str">
            <v>城区岗</v>
          </cell>
          <cell r="J220" t="str">
            <v>初中英语</v>
          </cell>
          <cell r="K220">
            <v>20</v>
          </cell>
          <cell r="L220">
            <v>83.78</v>
          </cell>
        </row>
        <row r="221">
          <cell r="F221" t="str">
            <v>260905031507</v>
          </cell>
          <cell r="G221">
            <v>71.709999999999994</v>
          </cell>
          <cell r="H221" t="str">
            <v>9</v>
          </cell>
          <cell r="I221" t="str">
            <v>城区岗</v>
          </cell>
          <cell r="J221" t="str">
            <v>初中英语</v>
          </cell>
          <cell r="K221">
            <v>21</v>
          </cell>
          <cell r="L221">
            <v>84.88</v>
          </cell>
        </row>
        <row r="222">
          <cell r="F222" t="str">
            <v>260905012622</v>
          </cell>
          <cell r="G222">
            <v>68.19</v>
          </cell>
          <cell r="H222" t="str">
            <v>5</v>
          </cell>
          <cell r="I222" t="str">
            <v>农村岗</v>
          </cell>
          <cell r="J222" t="str">
            <v>初中英语</v>
          </cell>
          <cell r="K222">
            <v>22</v>
          </cell>
          <cell r="L222">
            <v>82.36</v>
          </cell>
        </row>
        <row r="223">
          <cell r="F223" t="str">
            <v>260905012404</v>
          </cell>
          <cell r="G223">
            <v>71.540000000000006</v>
          </cell>
          <cell r="H223" t="str">
            <v>5</v>
          </cell>
          <cell r="I223" t="str">
            <v>农村岗</v>
          </cell>
          <cell r="J223" t="str">
            <v>初中英语</v>
          </cell>
          <cell r="K223">
            <v>23</v>
          </cell>
          <cell r="L223">
            <v>85.1</v>
          </cell>
        </row>
        <row r="224">
          <cell r="F224" t="str">
            <v>260905012509</v>
          </cell>
          <cell r="G224">
            <v>69.64</v>
          </cell>
          <cell r="H224" t="str">
            <v>5</v>
          </cell>
          <cell r="I224" t="str">
            <v>农村岗</v>
          </cell>
          <cell r="J224" t="str">
            <v>初中英语</v>
          </cell>
          <cell r="K224">
            <v>24</v>
          </cell>
          <cell r="L224">
            <v>83.52</v>
          </cell>
        </row>
        <row r="225">
          <cell r="F225" t="str">
            <v>260905031809</v>
          </cell>
          <cell r="G225">
            <v>72.31</v>
          </cell>
          <cell r="H225" t="str">
            <v>9</v>
          </cell>
          <cell r="I225" t="str">
            <v>城区岗</v>
          </cell>
          <cell r="J225" t="str">
            <v>初中英语</v>
          </cell>
          <cell r="K225">
            <v>25</v>
          </cell>
          <cell r="L225">
            <v>83</v>
          </cell>
        </row>
        <row r="226">
          <cell r="F226" t="str">
            <v>260905031606</v>
          </cell>
          <cell r="G226">
            <v>72.55</v>
          </cell>
          <cell r="H226" t="str">
            <v>9</v>
          </cell>
          <cell r="I226" t="str">
            <v>城区岗</v>
          </cell>
          <cell r="J226" t="str">
            <v>初中英语</v>
          </cell>
          <cell r="K226">
            <v>26</v>
          </cell>
          <cell r="L226">
            <v>81.58</v>
          </cell>
        </row>
        <row r="227">
          <cell r="F227" t="str">
            <v>260905030822</v>
          </cell>
          <cell r="G227">
            <v>72.650000000000006</v>
          </cell>
          <cell r="H227" t="str">
            <v>9</v>
          </cell>
          <cell r="I227" t="str">
            <v>城区岗</v>
          </cell>
          <cell r="J227" t="str">
            <v>初中英语</v>
          </cell>
          <cell r="K227">
            <v>27</v>
          </cell>
          <cell r="L227">
            <v>78.98</v>
          </cell>
        </row>
        <row r="228">
          <cell r="F228" t="str">
            <v>260905031603</v>
          </cell>
          <cell r="G228">
            <v>72.150000000000006</v>
          </cell>
          <cell r="H228" t="str">
            <v>9</v>
          </cell>
          <cell r="I228" t="str">
            <v>城区岗</v>
          </cell>
          <cell r="J228" t="str">
            <v>初中英语</v>
          </cell>
          <cell r="K228">
            <v>28</v>
          </cell>
          <cell r="L228">
            <v>80.760000000000005</v>
          </cell>
        </row>
        <row r="229">
          <cell r="F229" t="str">
            <v>260905030302</v>
          </cell>
          <cell r="G229">
            <v>72.12</v>
          </cell>
          <cell r="H229" t="str">
            <v>9</v>
          </cell>
          <cell r="I229" t="str">
            <v>城区岗</v>
          </cell>
          <cell r="J229" t="str">
            <v>初中英语</v>
          </cell>
          <cell r="K229">
            <v>29</v>
          </cell>
          <cell r="L229">
            <v>83.76</v>
          </cell>
        </row>
        <row r="230">
          <cell r="F230" t="str">
            <v>260905012511</v>
          </cell>
          <cell r="G230">
            <v>69.89</v>
          </cell>
          <cell r="H230" t="str">
            <v>5</v>
          </cell>
          <cell r="I230" t="str">
            <v>农村岗</v>
          </cell>
          <cell r="J230" t="str">
            <v>初中英语</v>
          </cell>
          <cell r="K230">
            <v>30</v>
          </cell>
          <cell r="L230">
            <v>84.86</v>
          </cell>
        </row>
        <row r="231">
          <cell r="F231" t="str">
            <v>260905030811</v>
          </cell>
          <cell r="G231">
            <v>70.31</v>
          </cell>
          <cell r="H231" t="str">
            <v>9</v>
          </cell>
          <cell r="I231" t="str">
            <v>城区岗</v>
          </cell>
          <cell r="J231" t="str">
            <v>初中英语</v>
          </cell>
          <cell r="K231">
            <v>32</v>
          </cell>
          <cell r="L231">
            <v>82.9</v>
          </cell>
        </row>
        <row r="232">
          <cell r="F232" t="str">
            <v>260905031516</v>
          </cell>
          <cell r="G232">
            <v>70.599999999999994</v>
          </cell>
          <cell r="H232" t="str">
            <v>9</v>
          </cell>
          <cell r="I232" t="str">
            <v>城区岗</v>
          </cell>
          <cell r="J232" t="str">
            <v>初中英语</v>
          </cell>
          <cell r="K232">
            <v>33</v>
          </cell>
          <cell r="L232">
            <v>86.18</v>
          </cell>
        </row>
        <row r="233">
          <cell r="F233" t="str">
            <v>260905031215</v>
          </cell>
          <cell r="G233">
            <v>71.44</v>
          </cell>
          <cell r="H233" t="str">
            <v>9</v>
          </cell>
          <cell r="I233" t="str">
            <v>城区岗</v>
          </cell>
          <cell r="J233" t="str">
            <v>初中英语</v>
          </cell>
          <cell r="K233">
            <v>34</v>
          </cell>
          <cell r="L233">
            <v>81.540000000000006</v>
          </cell>
        </row>
        <row r="234">
          <cell r="F234" t="str">
            <v>260905012519</v>
          </cell>
          <cell r="G234">
            <v>68.900000000000006</v>
          </cell>
          <cell r="H234" t="str">
            <v>5</v>
          </cell>
          <cell r="I234" t="str">
            <v>农村岗</v>
          </cell>
          <cell r="J234" t="str">
            <v>初中英语</v>
          </cell>
          <cell r="K234">
            <v>35</v>
          </cell>
          <cell r="L234">
            <v>84.36</v>
          </cell>
        </row>
        <row r="235">
          <cell r="F235" t="str">
            <v>260905012324</v>
          </cell>
          <cell r="G235">
            <v>71.650000000000006</v>
          </cell>
          <cell r="H235" t="str">
            <v>5</v>
          </cell>
          <cell r="I235" t="str">
            <v>农村岗</v>
          </cell>
          <cell r="J235" t="str">
            <v>初中英语</v>
          </cell>
          <cell r="K235">
            <v>36</v>
          </cell>
          <cell r="L235">
            <v>84.78</v>
          </cell>
        </row>
        <row r="236">
          <cell r="F236" t="str">
            <v>260905030706</v>
          </cell>
          <cell r="G236">
            <v>70.17</v>
          </cell>
          <cell r="H236" t="str">
            <v>9</v>
          </cell>
          <cell r="I236" t="str">
            <v>城区岗</v>
          </cell>
          <cell r="J236" t="str">
            <v>初中英语</v>
          </cell>
          <cell r="K236">
            <v>37</v>
          </cell>
          <cell r="L236">
            <v>85.7</v>
          </cell>
        </row>
        <row r="237">
          <cell r="F237" t="str">
            <v>260905012803</v>
          </cell>
          <cell r="G237">
            <v>67.66</v>
          </cell>
          <cell r="H237" t="str">
            <v>5</v>
          </cell>
          <cell r="I237" t="str">
            <v>农村岗</v>
          </cell>
          <cell r="J237" t="str">
            <v>初中英语</v>
          </cell>
          <cell r="K237">
            <v>38</v>
          </cell>
          <cell r="L237">
            <v>83.68</v>
          </cell>
        </row>
        <row r="238">
          <cell r="F238" t="str">
            <v>260905024506</v>
          </cell>
          <cell r="G238">
            <v>74.53</v>
          </cell>
          <cell r="H238" t="str">
            <v>9</v>
          </cell>
          <cell r="I238" t="str">
            <v>城区岗</v>
          </cell>
          <cell r="J238" t="str">
            <v>初中英语</v>
          </cell>
          <cell r="K238">
            <v>39</v>
          </cell>
          <cell r="L238">
            <v>84.48</v>
          </cell>
        </row>
        <row r="239">
          <cell r="F239" t="str">
            <v>260905012510</v>
          </cell>
          <cell r="G239">
            <v>67.430000000000007</v>
          </cell>
          <cell r="H239" t="str">
            <v>5</v>
          </cell>
          <cell r="I239" t="str">
            <v>农村岗</v>
          </cell>
          <cell r="J239" t="str">
            <v>初中英语</v>
          </cell>
          <cell r="K239">
            <v>40</v>
          </cell>
          <cell r="L239">
            <v>84.98</v>
          </cell>
        </row>
        <row r="240">
          <cell r="F240" t="str">
            <v>260905030326</v>
          </cell>
          <cell r="G240">
            <v>73.19</v>
          </cell>
          <cell r="H240" t="str">
            <v>9</v>
          </cell>
          <cell r="I240" t="str">
            <v>城区岗</v>
          </cell>
          <cell r="J240" t="str">
            <v>初中英语</v>
          </cell>
          <cell r="K240">
            <v>41</v>
          </cell>
          <cell r="L240">
            <v>84.3</v>
          </cell>
        </row>
        <row r="241">
          <cell r="F241" t="str">
            <v>260905012724</v>
          </cell>
          <cell r="G241">
            <v>68.010000000000005</v>
          </cell>
          <cell r="H241" t="str">
            <v>5</v>
          </cell>
          <cell r="I241" t="str">
            <v>农村岗</v>
          </cell>
          <cell r="J241" t="str">
            <v>初中英语</v>
          </cell>
          <cell r="K241">
            <v>42</v>
          </cell>
          <cell r="L241">
            <v>82.96</v>
          </cell>
        </row>
        <row r="242">
          <cell r="F242" t="str">
            <v>260905032010</v>
          </cell>
          <cell r="G242">
            <v>72.88</v>
          </cell>
          <cell r="H242" t="str">
            <v>9</v>
          </cell>
          <cell r="I242" t="str">
            <v>城区岗</v>
          </cell>
          <cell r="J242" t="str">
            <v>初中英语</v>
          </cell>
          <cell r="K242">
            <v>43</v>
          </cell>
          <cell r="L242">
            <v>85.84</v>
          </cell>
        </row>
        <row r="243">
          <cell r="F243" t="str">
            <v>260905032110</v>
          </cell>
          <cell r="G243">
            <v>70.52</v>
          </cell>
          <cell r="H243" t="str">
            <v>9</v>
          </cell>
          <cell r="I243" t="str">
            <v>城区岗</v>
          </cell>
          <cell r="J243" t="str">
            <v>初中英语</v>
          </cell>
          <cell r="K243">
            <v>44</v>
          </cell>
          <cell r="L243">
            <v>83</v>
          </cell>
        </row>
        <row r="244">
          <cell r="F244" t="str">
            <v>260905030524</v>
          </cell>
          <cell r="G244">
            <v>74.22</v>
          </cell>
          <cell r="H244" t="str">
            <v>9</v>
          </cell>
          <cell r="I244" t="str">
            <v>城区岗</v>
          </cell>
          <cell r="J244" t="str">
            <v>初中英语</v>
          </cell>
          <cell r="K244">
            <v>45</v>
          </cell>
          <cell r="L244">
            <v>83.94</v>
          </cell>
        </row>
        <row r="245">
          <cell r="F245" t="str">
            <v>260905030305</v>
          </cell>
          <cell r="G245">
            <v>70.2</v>
          </cell>
          <cell r="H245" t="str">
            <v>9</v>
          </cell>
          <cell r="I245" t="str">
            <v>城区岗</v>
          </cell>
          <cell r="J245" t="str">
            <v>初中英语</v>
          </cell>
          <cell r="K245">
            <v>46</v>
          </cell>
          <cell r="L245">
            <v>84.26</v>
          </cell>
        </row>
        <row r="246">
          <cell r="F246" t="str">
            <v>260905031305</v>
          </cell>
          <cell r="G246">
            <v>71.42</v>
          </cell>
          <cell r="H246" t="str">
            <v>9</v>
          </cell>
          <cell r="I246" t="str">
            <v>城区岗</v>
          </cell>
          <cell r="J246" t="str">
            <v>初中英语</v>
          </cell>
          <cell r="K246">
            <v>47</v>
          </cell>
          <cell r="L246">
            <v>84.54</v>
          </cell>
        </row>
        <row r="247">
          <cell r="F247" t="str">
            <v>260905024618</v>
          </cell>
          <cell r="G247">
            <v>71.239999999999995</v>
          </cell>
          <cell r="H247" t="str">
            <v>9</v>
          </cell>
          <cell r="I247" t="str">
            <v>城区岗</v>
          </cell>
          <cell r="J247" t="str">
            <v>初中英语</v>
          </cell>
          <cell r="K247">
            <v>48</v>
          </cell>
          <cell r="L247">
            <v>83.96</v>
          </cell>
        </row>
        <row r="248">
          <cell r="F248" t="str">
            <v>260905030605</v>
          </cell>
          <cell r="G248">
            <v>70.23</v>
          </cell>
          <cell r="H248" t="str">
            <v>9</v>
          </cell>
          <cell r="I248" t="str">
            <v>城区岗</v>
          </cell>
          <cell r="J248" t="str">
            <v>初中英语</v>
          </cell>
          <cell r="K248">
            <v>49</v>
          </cell>
          <cell r="L248">
            <v>85.44</v>
          </cell>
        </row>
        <row r="249">
          <cell r="F249" t="str">
            <v>260905024417</v>
          </cell>
          <cell r="G249">
            <v>70.11</v>
          </cell>
          <cell r="H249" t="str">
            <v>9</v>
          </cell>
          <cell r="I249" t="str">
            <v>城区岗</v>
          </cell>
          <cell r="J249" t="str">
            <v>初中英语</v>
          </cell>
          <cell r="K249" t="str">
            <v>缺考</v>
          </cell>
          <cell r="L249">
            <v>-1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0"/>
  <sheetViews>
    <sheetView showZeros="0" tabSelected="1" view="pageBreakPreview" zoomScaleNormal="100" zoomScaleSheetLayoutView="100" workbookViewId="0">
      <pane ySplit="2" topLeftCell="A3" activePane="bottomLeft" state="frozen"/>
      <selection pane="bottomLeft" activeCell="H16" sqref="H16"/>
    </sheetView>
  </sheetViews>
  <sheetFormatPr defaultColWidth="9" defaultRowHeight="14.1" customHeight="1"/>
  <cols>
    <col min="1" max="1" width="4.75" style="2" customWidth="1"/>
    <col min="2" max="2" width="6.375" style="2" bestFit="1" customWidth="1"/>
    <col min="3" max="3" width="12.625" style="2" customWidth="1"/>
    <col min="4" max="4" width="4.875" style="3" customWidth="1"/>
    <col min="5" max="5" width="5" style="4" customWidth="1"/>
    <col min="6" max="6" width="9.75" style="3" bestFit="1" customWidth="1"/>
    <col min="7" max="7" width="4.75" style="2" customWidth="1"/>
    <col min="8" max="10" width="7.75" style="5" customWidth="1"/>
    <col min="11" max="11" width="4.75" style="2" customWidth="1"/>
    <col min="12" max="12" width="6.25" style="2" customWidth="1"/>
    <col min="13" max="16384" width="9" style="2"/>
  </cols>
  <sheetData>
    <row r="1" spans="1:12" ht="20.25">
      <c r="A1" s="1" t="s">
        <v>0</v>
      </c>
      <c r="B1" s="1"/>
    </row>
    <row r="2" spans="1:12" s="7" customFormat="1" ht="2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3" customFormat="1" ht="24">
      <c r="A3" s="8" t="s">
        <v>2</v>
      </c>
      <c r="B3" s="9" t="s">
        <v>3</v>
      </c>
      <c r="C3" s="9" t="s">
        <v>4</v>
      </c>
      <c r="D3" s="9" t="s">
        <v>5</v>
      </c>
      <c r="E3" s="8" t="s">
        <v>6</v>
      </c>
      <c r="F3" s="9" t="s">
        <v>7</v>
      </c>
      <c r="G3" s="9" t="s">
        <v>8</v>
      </c>
      <c r="H3" s="10" t="s">
        <v>9</v>
      </c>
      <c r="I3" s="10" t="s">
        <v>10</v>
      </c>
      <c r="J3" s="10" t="s">
        <v>11</v>
      </c>
      <c r="K3" s="8" t="s">
        <v>12</v>
      </c>
      <c r="L3" s="8" t="s">
        <v>13</v>
      </c>
    </row>
    <row r="4" spans="1:12" ht="24.95" customHeight="1">
      <c r="A4" s="11">
        <v>1</v>
      </c>
      <c r="B4" s="11" t="s">
        <v>14</v>
      </c>
      <c r="C4" s="11" t="s">
        <v>15</v>
      </c>
      <c r="D4" s="12"/>
      <c r="E4" s="12" t="s">
        <v>16</v>
      </c>
      <c r="F4" s="13" t="s">
        <v>17</v>
      </c>
      <c r="G4" s="14" t="s">
        <v>18</v>
      </c>
      <c r="H4" s="11">
        <v>70.150000000000006</v>
      </c>
      <c r="I4" s="15">
        <f>VLOOKUP(C4,[1]Sheet1!$F$3:$L$300,7,0)</f>
        <v>85.88</v>
      </c>
      <c r="J4" s="11">
        <f>H4*0.5+I4*0.5</f>
        <v>78.015000000000001</v>
      </c>
      <c r="K4" s="11">
        <f>SUMPRODUCT(($E$4:$E$320=E4)*($F$4:$F$320=F4)*($H$4:$H$320&gt;H4))+1</f>
        <v>1</v>
      </c>
      <c r="L4" s="16">
        <f>SUMPRODUCT(($E$4:$E$261=E4)*($F$4:$F$261=F4)*($J$4:$J$261&gt;J4))+1</f>
        <v>1</v>
      </c>
    </row>
    <row r="5" spans="1:12" ht="24.95" customHeight="1">
      <c r="A5" s="16">
        <v>2</v>
      </c>
      <c r="B5" s="11" t="s">
        <v>19</v>
      </c>
      <c r="C5" s="11" t="s">
        <v>20</v>
      </c>
      <c r="D5" s="12"/>
      <c r="E5" s="8" t="s">
        <v>16</v>
      </c>
      <c r="F5" s="13" t="s">
        <v>17</v>
      </c>
      <c r="G5" s="14" t="s">
        <v>18</v>
      </c>
      <c r="H5" s="15">
        <v>69.11</v>
      </c>
      <c r="I5" s="15">
        <f>VLOOKUP(C5,[1]Sheet1!$F$3:$L$300,7,0)</f>
        <v>83.9</v>
      </c>
      <c r="J5" s="11">
        <f>H5*0.5+I5*0.5</f>
        <v>76.504999999999995</v>
      </c>
      <c r="K5" s="16">
        <f>SUMPRODUCT(($E$4:$E$320=E5)*($F$4:$F$320=F5)*($H$4:$H$320&gt;H5))+1</f>
        <v>2</v>
      </c>
      <c r="L5" s="16">
        <f t="shared" ref="L5:L68" si="0">SUMPRODUCT(($E$4:$E$261=E5)*($F$4:$F$261=F5)*($J$4:$J$261&gt;J5))+1</f>
        <v>2</v>
      </c>
    </row>
    <row r="6" spans="1:12" ht="24.95" customHeight="1">
      <c r="A6" s="11">
        <v>3</v>
      </c>
      <c r="B6" s="11" t="s">
        <v>21</v>
      </c>
      <c r="C6" s="11" t="s">
        <v>22</v>
      </c>
      <c r="D6" s="12"/>
      <c r="E6" s="12" t="s">
        <v>16</v>
      </c>
      <c r="F6" s="13" t="s">
        <v>17</v>
      </c>
      <c r="G6" s="14" t="s">
        <v>18</v>
      </c>
      <c r="H6" s="11">
        <v>68.819999999999993</v>
      </c>
      <c r="I6" s="15">
        <v>0</v>
      </c>
      <c r="J6" s="11"/>
      <c r="K6" s="11">
        <f>SUMPRODUCT(($E$4:$E$320=E6)*($F$4:$F$320=F6)*($H$4:$H$320&gt;H6))+1</f>
        <v>3</v>
      </c>
      <c r="L6" s="16"/>
    </row>
    <row r="7" spans="1:12" ht="24.95" customHeight="1">
      <c r="A7" s="11">
        <v>4</v>
      </c>
      <c r="B7" s="11" t="s">
        <v>23</v>
      </c>
      <c r="C7" s="11" t="s">
        <v>24</v>
      </c>
      <c r="D7" s="12"/>
      <c r="E7" s="8" t="s">
        <v>16</v>
      </c>
      <c r="F7" s="13" t="s">
        <v>25</v>
      </c>
      <c r="G7" s="14" t="s">
        <v>18</v>
      </c>
      <c r="H7" s="15">
        <v>72.53</v>
      </c>
      <c r="I7" s="15">
        <f>VLOOKUP(C7,[1]Sheet1!$F$3:$L$300,7,0)</f>
        <v>83.22</v>
      </c>
      <c r="J7" s="11">
        <f>H7*0.5+I7*0.5</f>
        <v>77.875</v>
      </c>
      <c r="K7" s="16">
        <f>SUMPRODUCT(($E$4:$E$320=E7)*($F$4:$F$320=F7)*($H$4:$H$320&gt;H7))+1</f>
        <v>1</v>
      </c>
      <c r="L7" s="16">
        <f t="shared" si="0"/>
        <v>1</v>
      </c>
    </row>
    <row r="8" spans="1:12" ht="24.95" customHeight="1">
      <c r="A8" s="16">
        <v>5</v>
      </c>
      <c r="B8" s="11" t="s">
        <v>26</v>
      </c>
      <c r="C8" s="11" t="s">
        <v>27</v>
      </c>
      <c r="D8" s="12"/>
      <c r="E8" s="12" t="s">
        <v>16</v>
      </c>
      <c r="F8" s="13" t="s">
        <v>25</v>
      </c>
      <c r="G8" s="14" t="s">
        <v>18</v>
      </c>
      <c r="H8" s="11">
        <v>68.31</v>
      </c>
      <c r="I8" s="15">
        <f>VLOOKUP(C8,[1]Sheet1!$F$3:$L$300,7,0)</f>
        <v>83.32</v>
      </c>
      <c r="J8" s="11">
        <f>H8*0.5+I8*0.5</f>
        <v>75.814999999999998</v>
      </c>
      <c r="K8" s="11">
        <f>SUMPRODUCT(($E$4:$E$320=E8)*($F$4:$F$320=F8)*($H$4:$H$320&gt;H8))+1</f>
        <v>2</v>
      </c>
      <c r="L8" s="16">
        <f t="shared" si="0"/>
        <v>2</v>
      </c>
    </row>
    <row r="9" spans="1:12" ht="24.95" customHeight="1">
      <c r="A9" s="11">
        <v>6</v>
      </c>
      <c r="B9" s="11" t="s">
        <v>28</v>
      </c>
      <c r="C9" s="11" t="s">
        <v>29</v>
      </c>
      <c r="D9" s="12"/>
      <c r="E9" s="8" t="s">
        <v>16</v>
      </c>
      <c r="F9" s="13" t="s">
        <v>25</v>
      </c>
      <c r="G9" s="14" t="s">
        <v>18</v>
      </c>
      <c r="H9" s="15">
        <v>67.09</v>
      </c>
      <c r="I9" s="15">
        <f>VLOOKUP(C9,[1]Sheet1!$F$3:$L$300,7,0)</f>
        <v>84.4</v>
      </c>
      <c r="J9" s="11">
        <f>H9*0.5+I9*0.5</f>
        <v>75.745000000000005</v>
      </c>
      <c r="K9" s="16">
        <f>SUMPRODUCT(($E$4:$E$320=E9)*($F$4:$F$320=F9)*($H$4:$H$320&gt;H9))+1</f>
        <v>3</v>
      </c>
      <c r="L9" s="16">
        <f t="shared" si="0"/>
        <v>3</v>
      </c>
    </row>
    <row r="10" spans="1:12" ht="24.95" customHeight="1">
      <c r="A10" s="11">
        <v>7</v>
      </c>
      <c r="B10" s="11" t="s">
        <v>30</v>
      </c>
      <c r="C10" s="11" t="s">
        <v>31</v>
      </c>
      <c r="D10" s="12"/>
      <c r="E10" s="8" t="s">
        <v>16</v>
      </c>
      <c r="F10" s="13" t="s">
        <v>32</v>
      </c>
      <c r="G10" s="14" t="s">
        <v>33</v>
      </c>
      <c r="H10" s="15">
        <v>70.62</v>
      </c>
      <c r="I10" s="15">
        <f>VLOOKUP(C10,[1]Sheet1!$F$3:$L$300,7,0)</f>
        <v>87.36</v>
      </c>
      <c r="J10" s="11">
        <f>H10*0.5+I10*0.5</f>
        <v>78.990000000000009</v>
      </c>
      <c r="K10" s="16">
        <f>SUMPRODUCT(($E$4:$E$320=E10)*($F$4:$F$320=F10)*($H$4:$H$320&gt;H10))+1</f>
        <v>2</v>
      </c>
      <c r="L10" s="16">
        <f t="shared" si="0"/>
        <v>1</v>
      </c>
    </row>
    <row r="11" spans="1:12" ht="24.95" customHeight="1">
      <c r="A11" s="16">
        <v>8</v>
      </c>
      <c r="B11" s="11" t="s">
        <v>34</v>
      </c>
      <c r="C11" s="11" t="s">
        <v>35</v>
      </c>
      <c r="D11" s="12"/>
      <c r="E11" s="8" t="s">
        <v>16</v>
      </c>
      <c r="F11" s="13" t="s">
        <v>32</v>
      </c>
      <c r="G11" s="14" t="s">
        <v>33</v>
      </c>
      <c r="H11" s="15">
        <v>72.73</v>
      </c>
      <c r="I11" s="15">
        <f>VLOOKUP(C11,[1]Sheet1!$F$3:$L$300,7,0)</f>
        <v>84.76</v>
      </c>
      <c r="J11" s="11">
        <f>H11*0.5+I11*0.5</f>
        <v>78.745000000000005</v>
      </c>
      <c r="K11" s="16">
        <f>SUMPRODUCT(($E$4:$E$320=E11)*($F$4:$F$320=F11)*($H$4:$H$320&gt;H11))+1</f>
        <v>1</v>
      </c>
      <c r="L11" s="16">
        <f t="shared" si="0"/>
        <v>2</v>
      </c>
    </row>
    <row r="12" spans="1:12" ht="24.95" customHeight="1">
      <c r="A12" s="11">
        <v>9</v>
      </c>
      <c r="B12" s="11" t="s">
        <v>36</v>
      </c>
      <c r="C12" s="11" t="s">
        <v>37</v>
      </c>
      <c r="D12" s="12"/>
      <c r="E12" s="8" t="s">
        <v>16</v>
      </c>
      <c r="F12" s="13" t="s">
        <v>32</v>
      </c>
      <c r="G12" s="14" t="s">
        <v>33</v>
      </c>
      <c r="H12" s="15">
        <v>69.87</v>
      </c>
      <c r="I12" s="15">
        <f>VLOOKUP(C12,[1]Sheet1!$F$3:$L$300,7,0)</f>
        <v>86.28</v>
      </c>
      <c r="J12" s="11">
        <f>H12*0.5+I12*0.5</f>
        <v>78.075000000000003</v>
      </c>
      <c r="K12" s="16">
        <f>SUMPRODUCT(($E$4:$E$320=E12)*($F$4:$F$320=F12)*($H$4:$H$320&gt;H12))+1</f>
        <v>3</v>
      </c>
      <c r="L12" s="16">
        <f t="shared" si="0"/>
        <v>3</v>
      </c>
    </row>
    <row r="13" spans="1:12" ht="24.95" customHeight="1">
      <c r="A13" s="11">
        <v>10</v>
      </c>
      <c r="B13" s="11" t="s">
        <v>38</v>
      </c>
      <c r="C13" s="11" t="s">
        <v>39</v>
      </c>
      <c r="D13" s="12"/>
      <c r="E13" s="8" t="s">
        <v>16</v>
      </c>
      <c r="F13" s="13" t="s">
        <v>32</v>
      </c>
      <c r="G13" s="14" t="s">
        <v>33</v>
      </c>
      <c r="H13" s="15">
        <v>69.48</v>
      </c>
      <c r="I13" s="15">
        <f>VLOOKUP(C13,[1]Sheet1!$F$3:$L$300,7,0)</f>
        <v>84.6</v>
      </c>
      <c r="J13" s="11">
        <f>H13*0.5+I13*0.5</f>
        <v>77.039999999999992</v>
      </c>
      <c r="K13" s="16">
        <f>SUMPRODUCT(($E$4:$E$320=E13)*($F$4:$F$320=F13)*($H$4:$H$320&gt;H13))+1</f>
        <v>4</v>
      </c>
      <c r="L13" s="16">
        <f t="shared" si="0"/>
        <v>4</v>
      </c>
    </row>
    <row r="14" spans="1:12" ht="24.95" customHeight="1">
      <c r="A14" s="16">
        <v>11</v>
      </c>
      <c r="B14" s="11" t="s">
        <v>40</v>
      </c>
      <c r="C14" s="11" t="s">
        <v>41</v>
      </c>
      <c r="D14" s="12"/>
      <c r="E14" s="8" t="s">
        <v>16</v>
      </c>
      <c r="F14" s="13" t="s">
        <v>32</v>
      </c>
      <c r="G14" s="14" t="s">
        <v>33</v>
      </c>
      <c r="H14" s="15">
        <v>68.81</v>
      </c>
      <c r="I14" s="15">
        <f>VLOOKUP(C14,[1]Sheet1!$F$3:$L$300,7,0)</f>
        <v>83.8</v>
      </c>
      <c r="J14" s="11">
        <f>H14*0.5+I14*0.5</f>
        <v>76.305000000000007</v>
      </c>
      <c r="K14" s="16">
        <f>SUMPRODUCT(($E$4:$E$320=E14)*($F$4:$F$320=F14)*($H$4:$H$320&gt;H14))+1</f>
        <v>6</v>
      </c>
      <c r="L14" s="16">
        <f t="shared" si="0"/>
        <v>5</v>
      </c>
    </row>
    <row r="15" spans="1:12" ht="24.95" customHeight="1">
      <c r="A15" s="11">
        <v>12</v>
      </c>
      <c r="B15" s="11" t="s">
        <v>42</v>
      </c>
      <c r="C15" s="11" t="s">
        <v>43</v>
      </c>
      <c r="D15" s="12"/>
      <c r="E15" s="8" t="s">
        <v>16</v>
      </c>
      <c r="F15" s="13" t="s">
        <v>32</v>
      </c>
      <c r="G15" s="14" t="s">
        <v>33</v>
      </c>
      <c r="H15" s="15">
        <v>69.31</v>
      </c>
      <c r="I15" s="15">
        <f>VLOOKUP(C15,[1]Sheet1!$F$3:$L$300,7,0)</f>
        <v>81.400000000000006</v>
      </c>
      <c r="J15" s="11">
        <f>H15*0.5+I15*0.5</f>
        <v>75.355000000000004</v>
      </c>
      <c r="K15" s="16">
        <f>SUMPRODUCT(($E$4:$E$320=E15)*($F$4:$F$320=F15)*($H$4:$H$320&gt;H15))+1</f>
        <v>5</v>
      </c>
      <c r="L15" s="16">
        <f t="shared" si="0"/>
        <v>6</v>
      </c>
    </row>
    <row r="16" spans="1:12" ht="24.95" customHeight="1">
      <c r="A16" s="11">
        <v>13</v>
      </c>
      <c r="B16" s="11" t="s">
        <v>44</v>
      </c>
      <c r="C16" s="11" t="s">
        <v>45</v>
      </c>
      <c r="D16" s="12"/>
      <c r="E16" s="8" t="s">
        <v>16</v>
      </c>
      <c r="F16" s="13" t="s">
        <v>46</v>
      </c>
      <c r="G16" s="14" t="s">
        <v>18</v>
      </c>
      <c r="H16" s="15">
        <v>70.099999999999994</v>
      </c>
      <c r="I16" s="15">
        <f>VLOOKUP(C16,[1]Sheet1!$F$3:$L$300,7,0)</f>
        <v>86.12</v>
      </c>
      <c r="J16" s="11">
        <f>H16*0.5+I16*0.5</f>
        <v>78.11</v>
      </c>
      <c r="K16" s="16">
        <f>SUMPRODUCT(($E$4:$E$320=E16)*($F$4:$F$320=F16)*($H$4:$H$320&gt;H16))+1</f>
        <v>1</v>
      </c>
      <c r="L16" s="16">
        <f t="shared" si="0"/>
        <v>1</v>
      </c>
    </row>
    <row r="17" spans="1:12" ht="24.95" customHeight="1">
      <c r="A17" s="16">
        <v>14</v>
      </c>
      <c r="B17" s="11" t="s">
        <v>47</v>
      </c>
      <c r="C17" s="11" t="s">
        <v>48</v>
      </c>
      <c r="D17" s="12"/>
      <c r="E17" s="8" t="s">
        <v>16</v>
      </c>
      <c r="F17" s="13" t="s">
        <v>46</v>
      </c>
      <c r="G17" s="14" t="s">
        <v>18</v>
      </c>
      <c r="H17" s="15">
        <v>67.89</v>
      </c>
      <c r="I17" s="15">
        <f>VLOOKUP(C17,[1]Sheet1!$F$3:$L$300,7,0)</f>
        <v>85.22</v>
      </c>
      <c r="J17" s="11">
        <f>H17*0.5+I17*0.5</f>
        <v>76.555000000000007</v>
      </c>
      <c r="K17" s="16">
        <f>SUMPRODUCT(($E$4:$E$320=E17)*($F$4:$F$320=F17)*($H$4:$H$320&gt;H17))+1</f>
        <v>2</v>
      </c>
      <c r="L17" s="16">
        <f t="shared" si="0"/>
        <v>2</v>
      </c>
    </row>
    <row r="18" spans="1:12" ht="24.95" customHeight="1">
      <c r="A18" s="11">
        <v>15</v>
      </c>
      <c r="B18" s="11" t="s">
        <v>49</v>
      </c>
      <c r="C18" s="11" t="s">
        <v>50</v>
      </c>
      <c r="D18" s="12"/>
      <c r="E18" s="8" t="s">
        <v>16</v>
      </c>
      <c r="F18" s="13" t="s">
        <v>46</v>
      </c>
      <c r="G18" s="14" t="s">
        <v>18</v>
      </c>
      <c r="H18" s="15">
        <v>67.599999999999994</v>
      </c>
      <c r="I18" s="15">
        <f>VLOOKUP(C18,[1]Sheet1!$F$3:$L$300,7,0)</f>
        <v>84.8</v>
      </c>
      <c r="J18" s="11">
        <f>H18*0.5+I18*0.5</f>
        <v>76.199999999999989</v>
      </c>
      <c r="K18" s="16">
        <f>SUMPRODUCT(($E$4:$E$320=E18)*($F$4:$F$320=F18)*($H$4:$H$320&gt;H18))+1</f>
        <v>3</v>
      </c>
      <c r="L18" s="16">
        <f t="shared" si="0"/>
        <v>3</v>
      </c>
    </row>
    <row r="19" spans="1:12" ht="24.95" customHeight="1">
      <c r="A19" s="11">
        <v>16</v>
      </c>
      <c r="B19" s="11" t="s">
        <v>51</v>
      </c>
      <c r="C19" s="11" t="s">
        <v>52</v>
      </c>
      <c r="D19" s="12"/>
      <c r="E19" s="8" t="s">
        <v>16</v>
      </c>
      <c r="F19" s="13" t="s">
        <v>53</v>
      </c>
      <c r="G19" s="14" t="s">
        <v>54</v>
      </c>
      <c r="H19" s="15">
        <v>70.510000000000005</v>
      </c>
      <c r="I19" s="15">
        <f>VLOOKUP(C19,[1]Sheet1!$F$3:$L$300,7,0)</f>
        <v>85.88</v>
      </c>
      <c r="J19" s="11">
        <f>H19*0.5+I19*0.5</f>
        <v>78.194999999999993</v>
      </c>
      <c r="K19" s="16">
        <f>SUMPRODUCT(($E$4:$E$320=E19)*($F$4:$F$320=F19)*($H$4:$H$320&gt;H19))+1</f>
        <v>1</v>
      </c>
      <c r="L19" s="16">
        <f t="shared" si="0"/>
        <v>1</v>
      </c>
    </row>
    <row r="20" spans="1:12" ht="24.95" customHeight="1">
      <c r="A20" s="16">
        <v>17</v>
      </c>
      <c r="B20" s="11" t="s">
        <v>55</v>
      </c>
      <c r="C20" s="11" t="s">
        <v>56</v>
      </c>
      <c r="D20" s="12"/>
      <c r="E20" s="8" t="s">
        <v>16</v>
      </c>
      <c r="F20" s="13" t="s">
        <v>53</v>
      </c>
      <c r="G20" s="14" t="s">
        <v>54</v>
      </c>
      <c r="H20" s="15">
        <v>68.8</v>
      </c>
      <c r="I20" s="15">
        <f>VLOOKUP(C20,[1]Sheet1!$F$3:$L$300,7,0)</f>
        <v>87.16</v>
      </c>
      <c r="J20" s="11">
        <f>H20*0.5+I20*0.5</f>
        <v>77.97999999999999</v>
      </c>
      <c r="K20" s="16">
        <f>SUMPRODUCT(($E$4:$E$320=E20)*($F$4:$F$320=F20)*($H$4:$H$320&gt;H20))+1</f>
        <v>6</v>
      </c>
      <c r="L20" s="16">
        <f t="shared" si="0"/>
        <v>2</v>
      </c>
    </row>
    <row r="21" spans="1:12" ht="24.95" customHeight="1">
      <c r="A21" s="11">
        <v>18</v>
      </c>
      <c r="B21" s="11" t="s">
        <v>57</v>
      </c>
      <c r="C21" s="11" t="s">
        <v>58</v>
      </c>
      <c r="D21" s="12"/>
      <c r="E21" s="10" t="s">
        <v>16</v>
      </c>
      <c r="F21" s="13" t="s">
        <v>53</v>
      </c>
      <c r="G21" s="14" t="s">
        <v>54</v>
      </c>
      <c r="H21" s="11">
        <v>68.760000000000005</v>
      </c>
      <c r="I21" s="15">
        <f>VLOOKUP(C21,[1]Sheet1!$F$3:$L$300,7,0)</f>
        <v>86.44</v>
      </c>
      <c r="J21" s="11">
        <f>H21*0.5+I21*0.5</f>
        <v>77.599999999999994</v>
      </c>
      <c r="K21" s="11">
        <f>SUMPRODUCT(($E$4:$E$320=E21)*($F$4:$F$320=F21)*($H$4:$H$320&gt;H21))+1</f>
        <v>7</v>
      </c>
      <c r="L21" s="16">
        <f t="shared" si="0"/>
        <v>3</v>
      </c>
    </row>
    <row r="22" spans="1:12" ht="24.95" customHeight="1">
      <c r="A22" s="11">
        <v>19</v>
      </c>
      <c r="B22" s="11" t="s">
        <v>59</v>
      </c>
      <c r="C22" s="11" t="s">
        <v>60</v>
      </c>
      <c r="D22" s="12"/>
      <c r="E22" s="17" t="s">
        <v>16</v>
      </c>
      <c r="F22" s="13" t="s">
        <v>53</v>
      </c>
      <c r="G22" s="14" t="s">
        <v>54</v>
      </c>
      <c r="H22" s="15">
        <v>70.13</v>
      </c>
      <c r="I22" s="15">
        <f>VLOOKUP(C22,[1]Sheet1!$F$3:$L$300,7,0)</f>
        <v>84.96</v>
      </c>
      <c r="J22" s="11">
        <f>H22*0.5+I22*0.5</f>
        <v>77.544999999999987</v>
      </c>
      <c r="K22" s="16">
        <f>SUMPRODUCT(($E$4:$E$320=E22)*($F$4:$F$320=F22)*($H$4:$H$320&gt;H22))+1</f>
        <v>2</v>
      </c>
      <c r="L22" s="16">
        <f t="shared" si="0"/>
        <v>4</v>
      </c>
    </row>
    <row r="23" spans="1:12" ht="24.95" customHeight="1">
      <c r="A23" s="16">
        <v>20</v>
      </c>
      <c r="B23" s="11" t="s">
        <v>61</v>
      </c>
      <c r="C23" s="11" t="s">
        <v>62</v>
      </c>
      <c r="D23" s="12"/>
      <c r="E23" s="8" t="s">
        <v>16</v>
      </c>
      <c r="F23" s="13" t="s">
        <v>53</v>
      </c>
      <c r="G23" s="14" t="s">
        <v>54</v>
      </c>
      <c r="H23" s="15">
        <v>69.489999999999995</v>
      </c>
      <c r="I23" s="15">
        <f>VLOOKUP(C23,[1]Sheet1!$F$3:$L$300,7,0)</f>
        <v>85.42</v>
      </c>
      <c r="J23" s="11">
        <f>H23*0.5+I23*0.5</f>
        <v>77.454999999999998</v>
      </c>
      <c r="K23" s="16">
        <f>SUMPRODUCT(($E$4:$E$320=E23)*($F$4:$F$320=F23)*($H$4:$H$320&gt;H23))+1</f>
        <v>4</v>
      </c>
      <c r="L23" s="16">
        <f t="shared" si="0"/>
        <v>5</v>
      </c>
    </row>
    <row r="24" spans="1:12" ht="24.95" customHeight="1">
      <c r="A24" s="11">
        <v>21</v>
      </c>
      <c r="B24" s="11" t="s">
        <v>63</v>
      </c>
      <c r="C24" s="11" t="s">
        <v>64</v>
      </c>
      <c r="D24" s="12" t="s">
        <v>65</v>
      </c>
      <c r="E24" s="12" t="s">
        <v>16</v>
      </c>
      <c r="F24" s="13" t="s">
        <v>53</v>
      </c>
      <c r="G24" s="14" t="s">
        <v>54</v>
      </c>
      <c r="H24" s="11">
        <v>69.66</v>
      </c>
      <c r="I24" s="15">
        <f>VLOOKUP(C24,[1]Sheet1!$F$3:$L$300,7,0)</f>
        <v>85.2</v>
      </c>
      <c r="J24" s="11">
        <f>H24*0.5+I24*0.5</f>
        <v>77.430000000000007</v>
      </c>
      <c r="K24" s="11">
        <f>SUMPRODUCT(($E$4:$E$320=E24)*($F$4:$F$320=F24)*($H$4:$H$320&gt;H24))+1</f>
        <v>3</v>
      </c>
      <c r="L24" s="16">
        <f t="shared" si="0"/>
        <v>6</v>
      </c>
    </row>
    <row r="25" spans="1:12" ht="24.95" customHeight="1">
      <c r="A25" s="11">
        <v>22</v>
      </c>
      <c r="B25" s="11" t="s">
        <v>66</v>
      </c>
      <c r="C25" s="11" t="s">
        <v>67</v>
      </c>
      <c r="D25" s="12"/>
      <c r="E25" s="10" t="s">
        <v>16</v>
      </c>
      <c r="F25" s="13" t="s">
        <v>53</v>
      </c>
      <c r="G25" s="14" t="s">
        <v>54</v>
      </c>
      <c r="H25" s="11">
        <v>68.849999999999994</v>
      </c>
      <c r="I25" s="15">
        <f>VLOOKUP(C25,[1]Sheet1!$F$3:$L$300,7,0)</f>
        <v>85.68</v>
      </c>
      <c r="J25" s="11">
        <f>H25*0.5+I25*0.5</f>
        <v>77.265000000000001</v>
      </c>
      <c r="K25" s="11">
        <f>SUMPRODUCT(($E$4:$E$320=E25)*($F$4:$F$320=F25)*($H$4:$H$320&gt;H25))+1</f>
        <v>5</v>
      </c>
      <c r="L25" s="16">
        <f t="shared" si="0"/>
        <v>7</v>
      </c>
    </row>
    <row r="26" spans="1:12" ht="24.95" customHeight="1">
      <c r="A26" s="16">
        <v>23</v>
      </c>
      <c r="B26" s="11" t="s">
        <v>68</v>
      </c>
      <c r="C26" s="11" t="s">
        <v>69</v>
      </c>
      <c r="D26" s="12"/>
      <c r="E26" s="17" t="s">
        <v>16</v>
      </c>
      <c r="F26" s="13" t="s">
        <v>53</v>
      </c>
      <c r="G26" s="14" t="s">
        <v>54</v>
      </c>
      <c r="H26" s="15">
        <v>68.5</v>
      </c>
      <c r="I26" s="15">
        <f>VLOOKUP(C26,[1]Sheet1!$F$3:$L$300,7,0)</f>
        <v>85.44</v>
      </c>
      <c r="J26" s="11">
        <f>H26*0.5+I26*0.5</f>
        <v>76.97</v>
      </c>
      <c r="K26" s="16">
        <f>SUMPRODUCT(($E$4:$E$320=E26)*($F$4:$F$320=F26)*($H$4:$H$320&gt;H26))+1</f>
        <v>8</v>
      </c>
      <c r="L26" s="16">
        <f t="shared" si="0"/>
        <v>8</v>
      </c>
    </row>
    <row r="27" spans="1:12" ht="24.95" customHeight="1">
      <c r="A27" s="11">
        <v>24</v>
      </c>
      <c r="B27" s="11" t="s">
        <v>70</v>
      </c>
      <c r="C27" s="11" t="s">
        <v>71</v>
      </c>
      <c r="D27" s="12"/>
      <c r="E27" s="8" t="s">
        <v>16</v>
      </c>
      <c r="F27" s="13" t="s">
        <v>53</v>
      </c>
      <c r="G27" s="14" t="s">
        <v>54</v>
      </c>
      <c r="H27" s="15">
        <v>67.63</v>
      </c>
      <c r="I27" s="15">
        <f>VLOOKUP(C27,[1]Sheet1!$F$3:$L$300,7,0)</f>
        <v>85.54</v>
      </c>
      <c r="J27" s="11">
        <f>H27*0.5+I27*0.5</f>
        <v>76.585000000000008</v>
      </c>
      <c r="K27" s="16">
        <f>SUMPRODUCT(($E$4:$E$320=E27)*($F$4:$F$320=F27)*($H$4:$H$320&gt;H27))+1</f>
        <v>10</v>
      </c>
      <c r="L27" s="16">
        <f t="shared" si="0"/>
        <v>9</v>
      </c>
    </row>
    <row r="28" spans="1:12" ht="24.95" customHeight="1">
      <c r="A28" s="11">
        <v>25</v>
      </c>
      <c r="B28" s="11" t="s">
        <v>72</v>
      </c>
      <c r="C28" s="11" t="s">
        <v>73</v>
      </c>
      <c r="D28" s="12"/>
      <c r="E28" s="17" t="s">
        <v>16</v>
      </c>
      <c r="F28" s="13" t="s">
        <v>53</v>
      </c>
      <c r="G28" s="14" t="s">
        <v>54</v>
      </c>
      <c r="H28" s="15">
        <v>66.44</v>
      </c>
      <c r="I28" s="15">
        <f>VLOOKUP(C28,[1]Sheet1!$F$3:$L$300,7,0)</f>
        <v>85.88</v>
      </c>
      <c r="J28" s="11">
        <f>H28*0.5+I28*0.5</f>
        <v>76.16</v>
      </c>
      <c r="K28" s="16">
        <f>SUMPRODUCT(($E$4:$E$320=E28)*($F$4:$F$320=F28)*($H$4:$H$320&gt;H28))+1</f>
        <v>14</v>
      </c>
      <c r="L28" s="16">
        <f t="shared" si="0"/>
        <v>10</v>
      </c>
    </row>
    <row r="29" spans="1:12" ht="24.95" customHeight="1">
      <c r="A29" s="16">
        <v>26</v>
      </c>
      <c r="B29" s="11" t="s">
        <v>74</v>
      </c>
      <c r="C29" s="11" t="s">
        <v>75</v>
      </c>
      <c r="D29" s="12"/>
      <c r="E29" s="10" t="s">
        <v>16</v>
      </c>
      <c r="F29" s="13" t="s">
        <v>53</v>
      </c>
      <c r="G29" s="14" t="s">
        <v>54</v>
      </c>
      <c r="H29" s="11">
        <v>67</v>
      </c>
      <c r="I29" s="15">
        <f>VLOOKUP(C29,[1]Sheet1!$F$3:$L$300,7,0)</f>
        <v>84.9</v>
      </c>
      <c r="J29" s="11">
        <f>H29*0.5+I29*0.5</f>
        <v>75.95</v>
      </c>
      <c r="K29" s="11">
        <f>SUMPRODUCT(($E$4:$E$320=E29)*($F$4:$F$320=F29)*($H$4:$H$320&gt;H29))+1</f>
        <v>11</v>
      </c>
      <c r="L29" s="16">
        <f t="shared" si="0"/>
        <v>11</v>
      </c>
    </row>
    <row r="30" spans="1:12" ht="24.95" customHeight="1">
      <c r="A30" s="11">
        <v>27</v>
      </c>
      <c r="B30" s="11" t="s">
        <v>76</v>
      </c>
      <c r="C30" s="11" t="s">
        <v>77</v>
      </c>
      <c r="D30" s="12"/>
      <c r="E30" s="17" t="s">
        <v>16</v>
      </c>
      <c r="F30" s="13" t="s">
        <v>53</v>
      </c>
      <c r="G30" s="14" t="s">
        <v>54</v>
      </c>
      <c r="H30" s="15">
        <v>65.87</v>
      </c>
      <c r="I30" s="15">
        <f>VLOOKUP(C30,[1]Sheet1!$F$3:$L$300,7,0)</f>
        <v>85.56</v>
      </c>
      <c r="J30" s="11">
        <f>H30*0.5+I30*0.5</f>
        <v>75.715000000000003</v>
      </c>
      <c r="K30" s="16">
        <f>SUMPRODUCT(($E$4:$E$320=E30)*($F$4:$F$320=F30)*($H$4:$H$320&gt;H30))+1</f>
        <v>16</v>
      </c>
      <c r="L30" s="16">
        <f t="shared" si="0"/>
        <v>12</v>
      </c>
    </row>
    <row r="31" spans="1:12" ht="24.95" customHeight="1">
      <c r="A31" s="11">
        <v>28</v>
      </c>
      <c r="B31" s="11" t="s">
        <v>78</v>
      </c>
      <c r="C31" s="11" t="s">
        <v>79</v>
      </c>
      <c r="D31" s="12"/>
      <c r="E31" s="10" t="s">
        <v>16</v>
      </c>
      <c r="F31" s="13" t="s">
        <v>53</v>
      </c>
      <c r="G31" s="14" t="s">
        <v>54</v>
      </c>
      <c r="H31" s="11">
        <v>65.849999999999994</v>
      </c>
      <c r="I31" s="15">
        <f>VLOOKUP(C31,[1]Sheet1!$F$3:$L$300,7,0)</f>
        <v>85.52</v>
      </c>
      <c r="J31" s="11">
        <f>H31*0.5+I31*0.5</f>
        <v>75.685000000000002</v>
      </c>
      <c r="K31" s="11">
        <f>SUMPRODUCT(($E$4:$E$320=E31)*($F$4:$F$320=F31)*($H$4:$H$320&gt;H31))+1</f>
        <v>17</v>
      </c>
      <c r="L31" s="16">
        <f t="shared" si="0"/>
        <v>13</v>
      </c>
    </row>
    <row r="32" spans="1:12" ht="24.95" customHeight="1">
      <c r="A32" s="16">
        <v>29</v>
      </c>
      <c r="B32" s="11" t="s">
        <v>80</v>
      </c>
      <c r="C32" s="11" t="s">
        <v>81</v>
      </c>
      <c r="D32" s="12"/>
      <c r="E32" s="17" t="s">
        <v>16</v>
      </c>
      <c r="F32" s="13" t="s">
        <v>53</v>
      </c>
      <c r="G32" s="14" t="s">
        <v>54</v>
      </c>
      <c r="H32" s="15">
        <v>65.14</v>
      </c>
      <c r="I32" s="15">
        <f>VLOOKUP(C32,[1]Sheet1!$F$3:$L$300,7,0)</f>
        <v>86.22</v>
      </c>
      <c r="J32" s="11">
        <f>H32*0.5+I32*0.5</f>
        <v>75.680000000000007</v>
      </c>
      <c r="K32" s="16">
        <f>SUMPRODUCT(($E$4:$E$320=E32)*($F$4:$F$320=F32)*($H$4:$H$320&gt;H32))+1</f>
        <v>22</v>
      </c>
      <c r="L32" s="16">
        <f t="shared" si="0"/>
        <v>14</v>
      </c>
    </row>
    <row r="33" spans="1:12" ht="24.95" customHeight="1">
      <c r="A33" s="11">
        <v>30</v>
      </c>
      <c r="B33" s="11" t="s">
        <v>82</v>
      </c>
      <c r="C33" s="11" t="s">
        <v>83</v>
      </c>
      <c r="D33" s="12"/>
      <c r="E33" s="8" t="s">
        <v>16</v>
      </c>
      <c r="F33" s="13" t="s">
        <v>53</v>
      </c>
      <c r="G33" s="14" t="s">
        <v>54</v>
      </c>
      <c r="H33" s="15">
        <v>66.81</v>
      </c>
      <c r="I33" s="15">
        <f>VLOOKUP(C33,[1]Sheet1!$F$3:$L$300,7,0)</f>
        <v>84.42</v>
      </c>
      <c r="J33" s="11">
        <f>H33*0.5+I33*0.5</f>
        <v>75.615000000000009</v>
      </c>
      <c r="K33" s="16">
        <f>SUMPRODUCT(($E$4:$E$320=E33)*($F$4:$F$320=F33)*($H$4:$H$320&gt;H33))+1</f>
        <v>12</v>
      </c>
      <c r="L33" s="16">
        <f t="shared" si="0"/>
        <v>15</v>
      </c>
    </row>
    <row r="34" spans="1:12" ht="24.95" customHeight="1">
      <c r="A34" s="11">
        <v>31</v>
      </c>
      <c r="B34" s="11" t="s">
        <v>84</v>
      </c>
      <c r="C34" s="11" t="s">
        <v>85</v>
      </c>
      <c r="D34" s="12"/>
      <c r="E34" s="12" t="s">
        <v>16</v>
      </c>
      <c r="F34" s="13" t="s">
        <v>53</v>
      </c>
      <c r="G34" s="14" t="s">
        <v>54</v>
      </c>
      <c r="H34" s="11">
        <v>65.23</v>
      </c>
      <c r="I34" s="15">
        <f>VLOOKUP(C34,[1]Sheet1!$F$3:$L$300,7,0)</f>
        <v>85.8</v>
      </c>
      <c r="J34" s="11">
        <f>H34*0.5+I34*0.5</f>
        <v>75.515000000000001</v>
      </c>
      <c r="K34" s="11">
        <f>SUMPRODUCT(($E$4:$E$320=E34)*($F$4:$F$320=F34)*($H$4:$H$320&gt;H34))+1</f>
        <v>21</v>
      </c>
      <c r="L34" s="16">
        <f t="shared" si="0"/>
        <v>16</v>
      </c>
    </row>
    <row r="35" spans="1:12" ht="24.95" customHeight="1">
      <c r="A35" s="16">
        <v>32</v>
      </c>
      <c r="B35" s="11" t="s">
        <v>86</v>
      </c>
      <c r="C35" s="11" t="s">
        <v>87</v>
      </c>
      <c r="D35" s="12"/>
      <c r="E35" s="10" t="s">
        <v>16</v>
      </c>
      <c r="F35" s="13" t="s">
        <v>53</v>
      </c>
      <c r="G35" s="14" t="s">
        <v>54</v>
      </c>
      <c r="H35" s="11">
        <v>67.92</v>
      </c>
      <c r="I35" s="15">
        <f>VLOOKUP(C35,[1]Sheet1!$F$3:$L$300,7,0)</f>
        <v>82.94</v>
      </c>
      <c r="J35" s="11">
        <f>H35*0.5+I35*0.5</f>
        <v>75.430000000000007</v>
      </c>
      <c r="K35" s="11">
        <f>SUMPRODUCT(($E$4:$E$320=E35)*($F$4:$F$320=F35)*($H$4:$H$320&gt;H35))+1</f>
        <v>9</v>
      </c>
      <c r="L35" s="16">
        <f t="shared" si="0"/>
        <v>17</v>
      </c>
    </row>
    <row r="36" spans="1:12" ht="24.95" customHeight="1">
      <c r="A36" s="11">
        <v>33</v>
      </c>
      <c r="B36" s="11" t="s">
        <v>88</v>
      </c>
      <c r="C36" s="11" t="s">
        <v>89</v>
      </c>
      <c r="D36" s="12"/>
      <c r="E36" s="17" t="s">
        <v>16</v>
      </c>
      <c r="F36" s="13" t="s">
        <v>53</v>
      </c>
      <c r="G36" s="14" t="s">
        <v>54</v>
      </c>
      <c r="H36" s="15">
        <v>65.319999999999993</v>
      </c>
      <c r="I36" s="15">
        <f>VLOOKUP(C36,[1]Sheet1!$F$3:$L$300,7,0)</f>
        <v>85.08</v>
      </c>
      <c r="J36" s="11">
        <f>H36*0.5+I36*0.5</f>
        <v>75.199999999999989</v>
      </c>
      <c r="K36" s="16">
        <f>SUMPRODUCT(($E$4:$E$320=E36)*($F$4:$F$320=F36)*($H$4:$H$320&gt;H36))+1</f>
        <v>20</v>
      </c>
      <c r="L36" s="16">
        <f t="shared" si="0"/>
        <v>18</v>
      </c>
    </row>
    <row r="37" spans="1:12" ht="24.95" customHeight="1">
      <c r="A37" s="11">
        <v>34</v>
      </c>
      <c r="B37" s="11" t="s">
        <v>90</v>
      </c>
      <c r="C37" s="11" t="s">
        <v>91</v>
      </c>
      <c r="D37" s="12"/>
      <c r="E37" s="10" t="s">
        <v>16</v>
      </c>
      <c r="F37" s="13" t="s">
        <v>53</v>
      </c>
      <c r="G37" s="14" t="s">
        <v>54</v>
      </c>
      <c r="H37" s="11">
        <v>64.98</v>
      </c>
      <c r="I37" s="15">
        <f>VLOOKUP(C37,[1]Sheet1!$F$3:$L$300,7,0)</f>
        <v>84.4</v>
      </c>
      <c r="J37" s="11">
        <f>H37*0.5+I37*0.5</f>
        <v>74.69</v>
      </c>
      <c r="K37" s="11">
        <f>SUMPRODUCT(($E$4:$E$320=E37)*($F$4:$F$320=F37)*($H$4:$H$320&gt;H37))+1</f>
        <v>23</v>
      </c>
      <c r="L37" s="16">
        <f t="shared" si="0"/>
        <v>19</v>
      </c>
    </row>
    <row r="38" spans="1:12" ht="24.95" customHeight="1">
      <c r="A38" s="16">
        <v>35</v>
      </c>
      <c r="B38" s="11" t="s">
        <v>92</v>
      </c>
      <c r="C38" s="11" t="s">
        <v>93</v>
      </c>
      <c r="D38" s="12" t="s">
        <v>94</v>
      </c>
      <c r="E38" s="17" t="s">
        <v>16</v>
      </c>
      <c r="F38" s="13" t="s">
        <v>53</v>
      </c>
      <c r="G38" s="14" t="s">
        <v>54</v>
      </c>
      <c r="H38" s="15">
        <v>65.819999999999993</v>
      </c>
      <c r="I38" s="15">
        <f>VLOOKUP(C38,[1]Sheet1!$F$3:$L$300,7,0)</f>
        <v>83.42</v>
      </c>
      <c r="J38" s="11">
        <f>H38*0.5+I38*0.5</f>
        <v>74.62</v>
      </c>
      <c r="K38" s="16">
        <f>SUMPRODUCT(($E$4:$E$320=E38)*($F$4:$F$320=F38)*($H$4:$H$320&gt;H38))+1</f>
        <v>18</v>
      </c>
      <c r="L38" s="16">
        <f t="shared" si="0"/>
        <v>20</v>
      </c>
    </row>
    <row r="39" spans="1:12" ht="24.95" customHeight="1">
      <c r="A39" s="11">
        <v>36</v>
      </c>
      <c r="B39" s="11" t="s">
        <v>95</v>
      </c>
      <c r="C39" s="11" t="s">
        <v>96</v>
      </c>
      <c r="D39" s="12"/>
      <c r="E39" s="10" t="s">
        <v>16</v>
      </c>
      <c r="F39" s="13" t="s">
        <v>53</v>
      </c>
      <c r="G39" s="14" t="s">
        <v>54</v>
      </c>
      <c r="H39" s="11">
        <v>64.45</v>
      </c>
      <c r="I39" s="15">
        <f>VLOOKUP(C39,[1]Sheet1!$F$3:$L$300,7,0)</f>
        <v>84.58</v>
      </c>
      <c r="J39" s="11">
        <f>H39*0.5+I39*0.5</f>
        <v>74.515000000000001</v>
      </c>
      <c r="K39" s="11">
        <f>SUMPRODUCT(($E$4:$E$320=E39)*($F$4:$F$320=F39)*($H$4:$H$320&gt;H39))+1</f>
        <v>26</v>
      </c>
      <c r="L39" s="16">
        <f t="shared" si="0"/>
        <v>21</v>
      </c>
    </row>
    <row r="40" spans="1:12" ht="24.95" customHeight="1">
      <c r="A40" s="11">
        <v>37</v>
      </c>
      <c r="B40" s="11" t="s">
        <v>97</v>
      </c>
      <c r="C40" s="11" t="s">
        <v>98</v>
      </c>
      <c r="D40" s="12"/>
      <c r="E40" s="17" t="s">
        <v>16</v>
      </c>
      <c r="F40" s="13" t="s">
        <v>53</v>
      </c>
      <c r="G40" s="14" t="s">
        <v>54</v>
      </c>
      <c r="H40" s="15">
        <v>64.45</v>
      </c>
      <c r="I40" s="15">
        <f>VLOOKUP(C40,[1]Sheet1!$F$3:$L$300,7,0)</f>
        <v>84.08</v>
      </c>
      <c r="J40" s="11">
        <f>H40*0.5+I40*0.5</f>
        <v>74.265000000000001</v>
      </c>
      <c r="K40" s="16">
        <f>SUMPRODUCT(($E$4:$E$320=E40)*($F$4:$F$320=F40)*($H$4:$H$320&gt;H40))+1</f>
        <v>26</v>
      </c>
      <c r="L40" s="16">
        <f t="shared" si="0"/>
        <v>22</v>
      </c>
    </row>
    <row r="41" spans="1:12" ht="24.95" customHeight="1">
      <c r="A41" s="16">
        <v>38</v>
      </c>
      <c r="B41" s="11" t="s">
        <v>99</v>
      </c>
      <c r="C41" s="11" t="s">
        <v>100</v>
      </c>
      <c r="D41" s="12"/>
      <c r="E41" s="10" t="s">
        <v>16</v>
      </c>
      <c r="F41" s="13" t="s">
        <v>53</v>
      </c>
      <c r="G41" s="14" t="s">
        <v>54</v>
      </c>
      <c r="H41" s="11">
        <v>65.760000000000005</v>
      </c>
      <c r="I41" s="15">
        <f>VLOOKUP(C41,[1]Sheet1!$F$3:$L$300,7,0)</f>
        <v>82.5</v>
      </c>
      <c r="J41" s="11">
        <f>H41*0.5+I41*0.5</f>
        <v>74.13</v>
      </c>
      <c r="K41" s="11">
        <f>SUMPRODUCT(($E$4:$E$320=E41)*($F$4:$F$320=F41)*($H$4:$H$320&gt;H41))+1</f>
        <v>19</v>
      </c>
      <c r="L41" s="16">
        <f t="shared" si="0"/>
        <v>23</v>
      </c>
    </row>
    <row r="42" spans="1:12" ht="24.95" customHeight="1">
      <c r="A42" s="11">
        <v>39</v>
      </c>
      <c r="B42" s="11" t="s">
        <v>101</v>
      </c>
      <c r="C42" s="11" t="s">
        <v>102</v>
      </c>
      <c r="D42" s="12"/>
      <c r="E42" s="12" t="s">
        <v>16</v>
      </c>
      <c r="F42" s="13" t="s">
        <v>53</v>
      </c>
      <c r="G42" s="14" t="s">
        <v>54</v>
      </c>
      <c r="H42" s="11">
        <v>66.61</v>
      </c>
      <c r="I42" s="15">
        <f>VLOOKUP(C42,[1]Sheet1!$F$3:$L$300,7,0)</f>
        <v>80.760000000000005</v>
      </c>
      <c r="J42" s="11">
        <f>H42*0.5+I42*0.5</f>
        <v>73.685000000000002</v>
      </c>
      <c r="K42" s="11">
        <f>SUMPRODUCT(($E$4:$E$320=E42)*($F$4:$F$320=F42)*($H$4:$H$320&gt;H42))+1</f>
        <v>13</v>
      </c>
      <c r="L42" s="16">
        <f t="shared" si="0"/>
        <v>24</v>
      </c>
    </row>
    <row r="43" spans="1:12" ht="24.95" customHeight="1">
      <c r="A43" s="11">
        <v>40</v>
      </c>
      <c r="B43" s="11" t="s">
        <v>103</v>
      </c>
      <c r="C43" s="11" t="s">
        <v>104</v>
      </c>
      <c r="D43" s="12"/>
      <c r="E43" s="10" t="s">
        <v>16</v>
      </c>
      <c r="F43" s="13" t="s">
        <v>53</v>
      </c>
      <c r="G43" s="14" t="s">
        <v>54</v>
      </c>
      <c r="H43" s="11">
        <v>64.69</v>
      </c>
      <c r="I43" s="15">
        <f>VLOOKUP(C43,[1]Sheet1!$F$3:$L$300,7,0)</f>
        <v>82.52</v>
      </c>
      <c r="J43" s="11">
        <f>H43*0.5+I43*0.5</f>
        <v>73.60499999999999</v>
      </c>
      <c r="K43" s="11">
        <f>SUMPRODUCT(($E$4:$E$320=E43)*($F$4:$F$320=F43)*($H$4:$H$320&gt;H43))+1</f>
        <v>24</v>
      </c>
      <c r="L43" s="16">
        <f t="shared" si="0"/>
        <v>25</v>
      </c>
    </row>
    <row r="44" spans="1:12" ht="24.95" customHeight="1">
      <c r="A44" s="16">
        <v>41</v>
      </c>
      <c r="B44" s="11" t="s">
        <v>105</v>
      </c>
      <c r="C44" s="11" t="s">
        <v>106</v>
      </c>
      <c r="D44" s="12"/>
      <c r="E44" s="12" t="s">
        <v>16</v>
      </c>
      <c r="F44" s="13" t="s">
        <v>53</v>
      </c>
      <c r="G44" s="14" t="s">
        <v>54</v>
      </c>
      <c r="H44" s="11">
        <v>66.3</v>
      </c>
      <c r="I44" s="15">
        <v>0</v>
      </c>
      <c r="J44" s="11"/>
      <c r="K44" s="11">
        <f>SUMPRODUCT(($E$4:$E$320=E44)*($F$4:$F$320=F44)*($H$4:$H$320&gt;H44))+1</f>
        <v>15</v>
      </c>
      <c r="L44" s="16"/>
    </row>
    <row r="45" spans="1:12" ht="24.95" customHeight="1">
      <c r="A45" s="11">
        <v>42</v>
      </c>
      <c r="B45" s="11" t="s">
        <v>107</v>
      </c>
      <c r="C45" s="11" t="s">
        <v>108</v>
      </c>
      <c r="D45" s="12"/>
      <c r="E45" s="8" t="s">
        <v>16</v>
      </c>
      <c r="F45" s="13" t="s">
        <v>53</v>
      </c>
      <c r="G45" s="14" t="s">
        <v>54</v>
      </c>
      <c r="H45" s="15">
        <v>64.61</v>
      </c>
      <c r="I45" s="15">
        <v>0</v>
      </c>
      <c r="J45" s="11"/>
      <c r="K45" s="16">
        <f>SUMPRODUCT(($E$4:$E$320=E45)*($F$4:$F$320=F45)*($H$4:$H$320&gt;H45))+1</f>
        <v>25</v>
      </c>
      <c r="L45" s="16"/>
    </row>
    <row r="46" spans="1:12" ht="24.95" customHeight="1">
      <c r="A46" s="11">
        <v>43</v>
      </c>
      <c r="B46" s="11" t="s">
        <v>109</v>
      </c>
      <c r="C46" s="11" t="s">
        <v>110</v>
      </c>
      <c r="D46" s="12"/>
      <c r="E46" s="17" t="s">
        <v>16</v>
      </c>
      <c r="F46" s="13" t="s">
        <v>111</v>
      </c>
      <c r="G46" s="14" t="s">
        <v>112</v>
      </c>
      <c r="H46" s="15">
        <v>66.31</v>
      </c>
      <c r="I46" s="15">
        <f>VLOOKUP(C46,[1]Sheet1!$F$3:$L$300,7,0)</f>
        <v>85.66</v>
      </c>
      <c r="J46" s="11">
        <f>H46*0.5+I46*0.5</f>
        <v>75.984999999999999</v>
      </c>
      <c r="K46" s="16">
        <f>SUMPRODUCT(($E$4:$E$320=E46)*($F$4:$F$320=F46)*($H$4:$H$320&gt;H46))+1</f>
        <v>3</v>
      </c>
      <c r="L46" s="16">
        <f t="shared" si="0"/>
        <v>1</v>
      </c>
    </row>
    <row r="47" spans="1:12" ht="24.95" customHeight="1">
      <c r="A47" s="16">
        <v>44</v>
      </c>
      <c r="B47" s="11" t="s">
        <v>113</v>
      </c>
      <c r="C47" s="11" t="s">
        <v>114</v>
      </c>
      <c r="D47" s="12"/>
      <c r="E47" s="8" t="s">
        <v>16</v>
      </c>
      <c r="F47" s="13" t="s">
        <v>111</v>
      </c>
      <c r="G47" s="14" t="s">
        <v>112</v>
      </c>
      <c r="H47" s="15">
        <v>66.540000000000006</v>
      </c>
      <c r="I47" s="15">
        <f>VLOOKUP(C47,[1]Sheet1!$F$3:$L$300,7,0)</f>
        <v>85.36</v>
      </c>
      <c r="J47" s="11">
        <f>H47*0.5+I47*0.5</f>
        <v>75.95</v>
      </c>
      <c r="K47" s="16">
        <f>SUMPRODUCT(($E$4:$E$320=E47)*($F$4:$F$320=F47)*($H$4:$H$320&gt;H47))+1</f>
        <v>2</v>
      </c>
      <c r="L47" s="16">
        <f t="shared" si="0"/>
        <v>2</v>
      </c>
    </row>
    <row r="48" spans="1:12" ht="24.95" customHeight="1">
      <c r="A48" s="11">
        <v>45</v>
      </c>
      <c r="B48" s="11" t="s">
        <v>115</v>
      </c>
      <c r="C48" s="11" t="s">
        <v>116</v>
      </c>
      <c r="D48" s="12"/>
      <c r="E48" s="12" t="s">
        <v>16</v>
      </c>
      <c r="F48" s="13" t="s">
        <v>111</v>
      </c>
      <c r="G48" s="14" t="s">
        <v>112</v>
      </c>
      <c r="H48" s="11">
        <v>65.36</v>
      </c>
      <c r="I48" s="15">
        <f>VLOOKUP(C48,[1]Sheet1!$F$3:$L$300,7,0)</f>
        <v>85.42</v>
      </c>
      <c r="J48" s="11">
        <f>H48*0.5+I48*0.5</f>
        <v>75.39</v>
      </c>
      <c r="K48" s="11">
        <f>SUMPRODUCT(($E$4:$E$320=E48)*($F$4:$F$320=F48)*($H$4:$H$320&gt;H48))+1</f>
        <v>4</v>
      </c>
      <c r="L48" s="16">
        <f t="shared" si="0"/>
        <v>3</v>
      </c>
    </row>
    <row r="49" spans="1:12" ht="24.95" customHeight="1">
      <c r="A49" s="11">
        <v>46</v>
      </c>
      <c r="B49" s="11" t="s">
        <v>117</v>
      </c>
      <c r="C49" s="11" t="s">
        <v>118</v>
      </c>
      <c r="D49" s="12"/>
      <c r="E49" s="8" t="s">
        <v>16</v>
      </c>
      <c r="F49" s="13" t="s">
        <v>111</v>
      </c>
      <c r="G49" s="14" t="s">
        <v>112</v>
      </c>
      <c r="H49" s="15">
        <v>65.28</v>
      </c>
      <c r="I49" s="15">
        <f>VLOOKUP(C49,[1]Sheet1!$F$3:$L$300,7,0)</f>
        <v>84.46</v>
      </c>
      <c r="J49" s="11">
        <f>H49*0.5+I49*0.5</f>
        <v>74.87</v>
      </c>
      <c r="K49" s="16">
        <f>SUMPRODUCT(($E$4:$E$320=E49)*($F$4:$F$320=F49)*($H$4:$H$320&gt;H49))+1</f>
        <v>5</v>
      </c>
      <c r="L49" s="16">
        <f t="shared" si="0"/>
        <v>4</v>
      </c>
    </row>
    <row r="50" spans="1:12" ht="24.95" customHeight="1">
      <c r="A50" s="16">
        <v>47</v>
      </c>
      <c r="B50" s="11" t="s">
        <v>119</v>
      </c>
      <c r="C50" s="11" t="s">
        <v>120</v>
      </c>
      <c r="D50" s="12"/>
      <c r="E50" s="12" t="s">
        <v>16</v>
      </c>
      <c r="F50" s="13" t="s">
        <v>111</v>
      </c>
      <c r="G50" s="14" t="s">
        <v>112</v>
      </c>
      <c r="H50" s="11">
        <v>64.23</v>
      </c>
      <c r="I50" s="15">
        <f>VLOOKUP(C50,[1]Sheet1!$F$3:$L$300,7,0)</f>
        <v>85.06</v>
      </c>
      <c r="J50" s="11">
        <f>H50*0.5+I50*0.5</f>
        <v>74.64500000000001</v>
      </c>
      <c r="K50" s="11">
        <f>SUMPRODUCT(($E$4:$E$320=E50)*($F$4:$F$320=F50)*($H$4:$H$320&gt;H50))+1</f>
        <v>8</v>
      </c>
      <c r="L50" s="16">
        <f t="shared" si="0"/>
        <v>5</v>
      </c>
    </row>
    <row r="51" spans="1:12" ht="24.95" customHeight="1">
      <c r="A51" s="11">
        <v>48</v>
      </c>
      <c r="B51" s="11" t="s">
        <v>121</v>
      </c>
      <c r="C51" s="11" t="s">
        <v>122</v>
      </c>
      <c r="D51" s="12"/>
      <c r="E51" s="10" t="s">
        <v>16</v>
      </c>
      <c r="F51" s="13" t="s">
        <v>111</v>
      </c>
      <c r="G51" s="14" t="s">
        <v>112</v>
      </c>
      <c r="H51" s="11">
        <v>65.12</v>
      </c>
      <c r="I51" s="15">
        <f>VLOOKUP(C51,[1]Sheet1!$F$3:$L$300,7,0)</f>
        <v>83.58</v>
      </c>
      <c r="J51" s="11">
        <f>H51*0.5+I51*0.5</f>
        <v>74.349999999999994</v>
      </c>
      <c r="K51" s="11">
        <f>SUMPRODUCT(($E$4:$E$320=E51)*($F$4:$F$320=F51)*($H$4:$H$320&gt;H51))+1</f>
        <v>6</v>
      </c>
      <c r="L51" s="16">
        <f t="shared" si="0"/>
        <v>6</v>
      </c>
    </row>
    <row r="52" spans="1:12" ht="24.95" customHeight="1">
      <c r="A52" s="11">
        <v>49</v>
      </c>
      <c r="B52" s="11" t="s">
        <v>123</v>
      </c>
      <c r="C52" s="11" t="s">
        <v>124</v>
      </c>
      <c r="D52" s="12"/>
      <c r="E52" s="17" t="s">
        <v>16</v>
      </c>
      <c r="F52" s="13" t="s">
        <v>111</v>
      </c>
      <c r="G52" s="14" t="s">
        <v>112</v>
      </c>
      <c r="H52" s="15">
        <v>67.05</v>
      </c>
      <c r="I52" s="15">
        <f>VLOOKUP(C52,[1]Sheet1!$F$3:$L$300,7,0)</f>
        <v>81.14</v>
      </c>
      <c r="J52" s="11">
        <f>H52*0.5+I52*0.5</f>
        <v>74.094999999999999</v>
      </c>
      <c r="K52" s="16">
        <f>SUMPRODUCT(($E$4:$E$320=E52)*($F$4:$F$320=F52)*($H$4:$H$320&gt;H52))+1</f>
        <v>1</v>
      </c>
      <c r="L52" s="16">
        <f t="shared" si="0"/>
        <v>7</v>
      </c>
    </row>
    <row r="53" spans="1:12" ht="24.95" customHeight="1">
      <c r="A53" s="16">
        <v>50</v>
      </c>
      <c r="B53" s="11" t="s">
        <v>125</v>
      </c>
      <c r="C53" s="11" t="s">
        <v>126</v>
      </c>
      <c r="D53" s="12"/>
      <c r="E53" s="17" t="s">
        <v>16</v>
      </c>
      <c r="F53" s="13" t="s">
        <v>111</v>
      </c>
      <c r="G53" s="14" t="s">
        <v>112</v>
      </c>
      <c r="H53" s="15">
        <v>64.28</v>
      </c>
      <c r="I53" s="15">
        <f>VLOOKUP(C53,[1]Sheet1!$F$3:$L$300,7,0)</f>
        <v>83.76</v>
      </c>
      <c r="J53" s="11">
        <f>H53*0.5+I53*0.5</f>
        <v>74.02000000000001</v>
      </c>
      <c r="K53" s="16">
        <f>SUMPRODUCT(($E$4:$E$320=E53)*($F$4:$F$320=F53)*($H$4:$H$320&gt;H53))+1</f>
        <v>7</v>
      </c>
      <c r="L53" s="16">
        <f t="shared" si="0"/>
        <v>8</v>
      </c>
    </row>
    <row r="54" spans="1:12" ht="24.95" customHeight="1">
      <c r="A54" s="11">
        <v>51</v>
      </c>
      <c r="B54" s="11" t="s">
        <v>127</v>
      </c>
      <c r="C54" s="11" t="s">
        <v>128</v>
      </c>
      <c r="D54" s="12"/>
      <c r="E54" s="17" t="s">
        <v>16</v>
      </c>
      <c r="F54" s="13" t="s">
        <v>111</v>
      </c>
      <c r="G54" s="14" t="s">
        <v>112</v>
      </c>
      <c r="H54" s="15">
        <v>63.69</v>
      </c>
      <c r="I54" s="15">
        <f>VLOOKUP(C54,[1]Sheet1!$F$3:$L$300,7,0)</f>
        <v>80.02</v>
      </c>
      <c r="J54" s="11">
        <f>H54*0.5+I54*0.5</f>
        <v>71.85499999999999</v>
      </c>
      <c r="K54" s="16">
        <f>SUMPRODUCT(($E$4:$E$320=E54)*($F$4:$F$320=F54)*($H$4:$H$320&gt;H54))+1</f>
        <v>9</v>
      </c>
      <c r="L54" s="16">
        <f t="shared" si="0"/>
        <v>9</v>
      </c>
    </row>
    <row r="55" spans="1:12" ht="24.95" customHeight="1">
      <c r="A55" s="11">
        <v>52</v>
      </c>
      <c r="B55" s="11" t="s">
        <v>129</v>
      </c>
      <c r="C55" s="11" t="s">
        <v>130</v>
      </c>
      <c r="D55" s="12"/>
      <c r="E55" s="17" t="s">
        <v>16</v>
      </c>
      <c r="F55" s="13" t="s">
        <v>131</v>
      </c>
      <c r="G55" s="14" t="s">
        <v>54</v>
      </c>
      <c r="H55" s="15">
        <v>74.53</v>
      </c>
      <c r="I55" s="15">
        <f>VLOOKUP(C55,[1]Sheet1!$F$3:$L$300,7,0)</f>
        <v>84.48</v>
      </c>
      <c r="J55" s="11">
        <f>H55*0.5+I55*0.5</f>
        <v>79.504999999999995</v>
      </c>
      <c r="K55" s="16">
        <f>SUMPRODUCT(($E$4:$E$320=E55)*($F$4:$F$320=F55)*($H$4:$H$320&gt;H55))+1</f>
        <v>2</v>
      </c>
      <c r="L55" s="16">
        <f t="shared" si="0"/>
        <v>1</v>
      </c>
    </row>
    <row r="56" spans="1:12" ht="24.95" customHeight="1">
      <c r="A56" s="16">
        <v>53</v>
      </c>
      <c r="B56" s="11" t="s">
        <v>132</v>
      </c>
      <c r="C56" s="11" t="s">
        <v>133</v>
      </c>
      <c r="D56" s="12"/>
      <c r="E56" s="10" t="s">
        <v>16</v>
      </c>
      <c r="F56" s="13" t="s">
        <v>131</v>
      </c>
      <c r="G56" s="14" t="s">
        <v>54</v>
      </c>
      <c r="H56" s="11">
        <v>72.88</v>
      </c>
      <c r="I56" s="15">
        <f>VLOOKUP(C56,[1]Sheet1!$F$3:$L$300,7,0)</f>
        <v>85.84</v>
      </c>
      <c r="J56" s="11">
        <f>H56*0.5+I56*0.5</f>
        <v>79.36</v>
      </c>
      <c r="K56" s="11">
        <f>SUMPRODUCT(($E$4:$E$320=E56)*($F$4:$F$320=F56)*($H$4:$H$320&gt;H56))+1</f>
        <v>5</v>
      </c>
      <c r="L56" s="16">
        <f t="shared" si="0"/>
        <v>2</v>
      </c>
    </row>
    <row r="57" spans="1:12" ht="24.95" customHeight="1">
      <c r="A57" s="11">
        <v>54</v>
      </c>
      <c r="B57" s="11" t="s">
        <v>134</v>
      </c>
      <c r="C57" s="11" t="s">
        <v>135</v>
      </c>
      <c r="D57" s="12"/>
      <c r="E57" s="12" t="s">
        <v>16</v>
      </c>
      <c r="F57" s="13" t="s">
        <v>131</v>
      </c>
      <c r="G57" s="14" t="s">
        <v>54</v>
      </c>
      <c r="H57" s="11">
        <v>74.790000000000006</v>
      </c>
      <c r="I57" s="15">
        <f>VLOOKUP(C57,[1]Sheet1!$F$3:$L$300,7,0)</f>
        <v>83.78</v>
      </c>
      <c r="J57" s="11">
        <f>H57*0.5+I57*0.5</f>
        <v>79.284999999999997</v>
      </c>
      <c r="K57" s="11">
        <f>SUMPRODUCT(($E$4:$E$320=E57)*($F$4:$F$320=F57)*($H$4:$H$320&gt;H57))+1</f>
        <v>1</v>
      </c>
      <c r="L57" s="16">
        <f t="shared" si="0"/>
        <v>3</v>
      </c>
    </row>
    <row r="58" spans="1:12" ht="24.95" customHeight="1">
      <c r="A58" s="11">
        <v>55</v>
      </c>
      <c r="B58" s="11" t="s">
        <v>136</v>
      </c>
      <c r="C58" s="11" t="s">
        <v>137</v>
      </c>
      <c r="D58" s="12"/>
      <c r="E58" s="10" t="s">
        <v>16</v>
      </c>
      <c r="F58" s="13" t="s">
        <v>131</v>
      </c>
      <c r="G58" s="14" t="s">
        <v>54</v>
      </c>
      <c r="H58" s="11">
        <v>74.22</v>
      </c>
      <c r="I58" s="15">
        <f>VLOOKUP(C58,[1]Sheet1!$F$3:$L$300,7,0)</f>
        <v>83.94</v>
      </c>
      <c r="J58" s="11">
        <f>H58*0.5+I58*0.5</f>
        <v>79.08</v>
      </c>
      <c r="K58" s="11">
        <f>SUMPRODUCT(($E$4:$E$320=E58)*($F$4:$F$320=F58)*($H$4:$H$320&gt;H58))+1</f>
        <v>3</v>
      </c>
      <c r="L58" s="16">
        <f t="shared" si="0"/>
        <v>4</v>
      </c>
    </row>
    <row r="59" spans="1:12" ht="24.95" customHeight="1">
      <c r="A59" s="16">
        <v>56</v>
      </c>
      <c r="B59" s="11" t="s">
        <v>138</v>
      </c>
      <c r="C59" s="11" t="s">
        <v>139</v>
      </c>
      <c r="D59" s="12"/>
      <c r="E59" s="17" t="s">
        <v>16</v>
      </c>
      <c r="F59" s="13" t="s">
        <v>131</v>
      </c>
      <c r="G59" s="14" t="s">
        <v>54</v>
      </c>
      <c r="H59" s="15">
        <v>73.19</v>
      </c>
      <c r="I59" s="15">
        <f>VLOOKUP(C59,[1]Sheet1!$F$3:$L$300,7,0)</f>
        <v>84.3</v>
      </c>
      <c r="J59" s="11">
        <f>H59*0.5+I59*0.5</f>
        <v>78.745000000000005</v>
      </c>
      <c r="K59" s="16">
        <f>SUMPRODUCT(($E$4:$E$320=E59)*($F$4:$F$320=F59)*($H$4:$H$320&gt;H59))+1</f>
        <v>4</v>
      </c>
      <c r="L59" s="16">
        <f t="shared" si="0"/>
        <v>5</v>
      </c>
    </row>
    <row r="60" spans="1:12" ht="24.95" customHeight="1">
      <c r="A60" s="11">
        <v>57</v>
      </c>
      <c r="B60" s="11" t="s">
        <v>140</v>
      </c>
      <c r="C60" s="11" t="s">
        <v>141</v>
      </c>
      <c r="D60" s="12"/>
      <c r="E60" s="8" t="s">
        <v>16</v>
      </c>
      <c r="F60" s="13" t="s">
        <v>131</v>
      </c>
      <c r="G60" s="14" t="s">
        <v>54</v>
      </c>
      <c r="H60" s="15">
        <v>71.89</v>
      </c>
      <c r="I60" s="15">
        <f>VLOOKUP(C60,[1]Sheet1!$F$3:$L$300,7,0)</f>
        <v>85.22</v>
      </c>
      <c r="J60" s="11">
        <f>H60*0.5+I60*0.5</f>
        <v>78.555000000000007</v>
      </c>
      <c r="K60" s="16">
        <f>SUMPRODUCT(($E$4:$E$320=E60)*($F$4:$F$320=F60)*($H$4:$H$320&gt;H60))+1</f>
        <v>12</v>
      </c>
      <c r="L60" s="16">
        <f t="shared" si="0"/>
        <v>6</v>
      </c>
    </row>
    <row r="61" spans="1:12" ht="24.95" customHeight="1">
      <c r="A61" s="11">
        <v>58</v>
      </c>
      <c r="B61" s="11" t="s">
        <v>142</v>
      </c>
      <c r="C61" s="11" t="s">
        <v>143</v>
      </c>
      <c r="D61" s="12"/>
      <c r="E61" s="17" t="s">
        <v>16</v>
      </c>
      <c r="F61" s="13" t="s">
        <v>131</v>
      </c>
      <c r="G61" s="14" t="s">
        <v>54</v>
      </c>
      <c r="H61" s="15">
        <v>70.599999999999994</v>
      </c>
      <c r="I61" s="15">
        <f>VLOOKUP(C61,[1]Sheet1!$F$3:$L$300,7,0)</f>
        <v>86.18</v>
      </c>
      <c r="J61" s="11">
        <f>H61*0.5+I61*0.5</f>
        <v>78.39</v>
      </c>
      <c r="K61" s="16">
        <f>SUMPRODUCT(($E$4:$E$320=E61)*($F$4:$F$320=F61)*($H$4:$H$320&gt;H61))+1</f>
        <v>20</v>
      </c>
      <c r="L61" s="16">
        <f t="shared" si="0"/>
        <v>7</v>
      </c>
    </row>
    <row r="62" spans="1:12" ht="24.95" customHeight="1">
      <c r="A62" s="16">
        <v>59</v>
      </c>
      <c r="B62" s="11" t="s">
        <v>144</v>
      </c>
      <c r="C62" s="11" t="s">
        <v>145</v>
      </c>
      <c r="D62" s="12"/>
      <c r="E62" s="10" t="s">
        <v>16</v>
      </c>
      <c r="F62" s="13" t="s">
        <v>131</v>
      </c>
      <c r="G62" s="14" t="s">
        <v>54</v>
      </c>
      <c r="H62" s="11">
        <v>71.709999999999994</v>
      </c>
      <c r="I62" s="15">
        <f>VLOOKUP(C62,[1]Sheet1!$F$3:$L$300,7,0)</f>
        <v>84.88</v>
      </c>
      <c r="J62" s="11">
        <f>H62*0.5+I62*0.5</f>
        <v>78.294999999999987</v>
      </c>
      <c r="K62" s="11">
        <f>SUMPRODUCT(($E$4:$E$320=E62)*($F$4:$F$320=F62)*($H$4:$H$320&gt;H62))+1</f>
        <v>13</v>
      </c>
      <c r="L62" s="16">
        <f t="shared" si="0"/>
        <v>8</v>
      </c>
    </row>
    <row r="63" spans="1:12" ht="24.95" customHeight="1">
      <c r="A63" s="11">
        <v>60</v>
      </c>
      <c r="B63" s="11" t="s">
        <v>146</v>
      </c>
      <c r="C63" s="11" t="s">
        <v>147</v>
      </c>
      <c r="D63" s="12"/>
      <c r="E63" s="12" t="s">
        <v>16</v>
      </c>
      <c r="F63" s="13" t="s">
        <v>131</v>
      </c>
      <c r="G63" s="14" t="s">
        <v>54</v>
      </c>
      <c r="H63" s="11">
        <v>71.42</v>
      </c>
      <c r="I63" s="15">
        <f>VLOOKUP(C63,[1]Sheet1!$F$3:$L$300,7,0)</f>
        <v>84.54</v>
      </c>
      <c r="J63" s="11">
        <f>H63*0.5+I63*0.5</f>
        <v>77.98</v>
      </c>
      <c r="K63" s="11">
        <f>SUMPRODUCT(($E$4:$E$320=E63)*($F$4:$F$320=F63)*($H$4:$H$320&gt;H63))+1</f>
        <v>15</v>
      </c>
      <c r="L63" s="16">
        <f t="shared" si="0"/>
        <v>9</v>
      </c>
    </row>
    <row r="64" spans="1:12" ht="24.95" customHeight="1">
      <c r="A64" s="11">
        <v>61</v>
      </c>
      <c r="B64" s="11" t="s">
        <v>148</v>
      </c>
      <c r="C64" s="11" t="s">
        <v>149</v>
      </c>
      <c r="D64" s="12"/>
      <c r="E64" s="8" t="s">
        <v>16</v>
      </c>
      <c r="F64" s="13" t="s">
        <v>131</v>
      </c>
      <c r="G64" s="14" t="s">
        <v>54</v>
      </c>
      <c r="H64" s="15">
        <v>72.12</v>
      </c>
      <c r="I64" s="15">
        <f>VLOOKUP(C64,[1]Sheet1!$F$3:$L$300,7,0)</f>
        <v>83.76</v>
      </c>
      <c r="J64" s="11">
        <f>H64*0.5+I64*0.5</f>
        <v>77.94</v>
      </c>
      <c r="K64" s="16">
        <f>SUMPRODUCT(($E$4:$E$320=E64)*($F$4:$F$320=F64)*($H$4:$H$320&gt;H64))+1</f>
        <v>10</v>
      </c>
      <c r="L64" s="16">
        <f t="shared" si="0"/>
        <v>10</v>
      </c>
    </row>
    <row r="65" spans="1:12" ht="24.95" customHeight="1">
      <c r="A65" s="16">
        <v>62</v>
      </c>
      <c r="B65" s="11" t="s">
        <v>150</v>
      </c>
      <c r="C65" s="11" t="s">
        <v>151</v>
      </c>
      <c r="D65" s="12"/>
      <c r="E65" s="17" t="s">
        <v>16</v>
      </c>
      <c r="F65" s="13" t="s">
        <v>131</v>
      </c>
      <c r="G65" s="14" t="s">
        <v>54</v>
      </c>
      <c r="H65" s="15">
        <v>70.17</v>
      </c>
      <c r="I65" s="15">
        <f>VLOOKUP(C65,[1]Sheet1!$F$3:$L$300,7,0)</f>
        <v>85.7</v>
      </c>
      <c r="J65" s="11">
        <f>H65*0.5+I65*0.5</f>
        <v>77.935000000000002</v>
      </c>
      <c r="K65" s="16">
        <f>SUMPRODUCT(($E$4:$E$320=E65)*($F$4:$F$320=F65)*($H$4:$H$320&gt;H65))+1</f>
        <v>26</v>
      </c>
      <c r="L65" s="16">
        <f t="shared" si="0"/>
        <v>11</v>
      </c>
    </row>
    <row r="66" spans="1:12" ht="24.95" customHeight="1">
      <c r="A66" s="11">
        <v>63</v>
      </c>
      <c r="B66" s="11" t="s">
        <v>152</v>
      </c>
      <c r="C66" s="11" t="s">
        <v>153</v>
      </c>
      <c r="D66" s="12"/>
      <c r="E66" s="10" t="s">
        <v>16</v>
      </c>
      <c r="F66" s="13" t="s">
        <v>131</v>
      </c>
      <c r="G66" s="14" t="s">
        <v>54</v>
      </c>
      <c r="H66" s="11">
        <v>70.23</v>
      </c>
      <c r="I66" s="15">
        <f>VLOOKUP(C66,[1]Sheet1!$F$3:$L$300,7,0)</f>
        <v>85.44</v>
      </c>
      <c r="J66" s="11">
        <f>H66*0.5+I66*0.5</f>
        <v>77.835000000000008</v>
      </c>
      <c r="K66" s="11">
        <f>SUMPRODUCT(($E$4:$E$320=E66)*($F$4:$F$320=F66)*($H$4:$H$320&gt;H66))+1</f>
        <v>23</v>
      </c>
      <c r="L66" s="16">
        <f t="shared" si="0"/>
        <v>12</v>
      </c>
    </row>
    <row r="67" spans="1:12" ht="24.95" customHeight="1">
      <c r="A67" s="11">
        <v>64</v>
      </c>
      <c r="B67" s="11" t="s">
        <v>154</v>
      </c>
      <c r="C67" s="11" t="s">
        <v>155</v>
      </c>
      <c r="D67" s="12"/>
      <c r="E67" s="17" t="s">
        <v>16</v>
      </c>
      <c r="F67" s="13" t="s">
        <v>131</v>
      </c>
      <c r="G67" s="14" t="s">
        <v>54</v>
      </c>
      <c r="H67" s="15">
        <v>72.31</v>
      </c>
      <c r="I67" s="15">
        <f>VLOOKUP(C67,[1]Sheet1!$F$3:$L$300,7,0)</f>
        <v>83</v>
      </c>
      <c r="J67" s="11">
        <f>H67*0.5+I67*0.5</f>
        <v>77.655000000000001</v>
      </c>
      <c r="K67" s="16">
        <f>SUMPRODUCT(($E$4:$E$320=E67)*($F$4:$F$320=F67)*($H$4:$H$320&gt;H67))+1</f>
        <v>8</v>
      </c>
      <c r="L67" s="16">
        <f t="shared" si="0"/>
        <v>13</v>
      </c>
    </row>
    <row r="68" spans="1:12" ht="24.95" customHeight="1">
      <c r="A68" s="16">
        <v>65</v>
      </c>
      <c r="B68" s="11" t="s">
        <v>156</v>
      </c>
      <c r="C68" s="11" t="s">
        <v>157</v>
      </c>
      <c r="D68" s="12"/>
      <c r="E68" s="10" t="s">
        <v>16</v>
      </c>
      <c r="F68" s="13" t="s">
        <v>131</v>
      </c>
      <c r="G68" s="14" t="s">
        <v>54</v>
      </c>
      <c r="H68" s="11">
        <v>71.239999999999995</v>
      </c>
      <c r="I68" s="15">
        <f>VLOOKUP(C68,[1]Sheet1!$F$3:$L$300,7,0)</f>
        <v>83.96</v>
      </c>
      <c r="J68" s="11">
        <f>H68*0.5+I68*0.5</f>
        <v>77.599999999999994</v>
      </c>
      <c r="K68" s="11">
        <f>SUMPRODUCT(($E$4:$E$320=E68)*($F$4:$F$320=F68)*($H$4:$H$320&gt;H68))+1</f>
        <v>17</v>
      </c>
      <c r="L68" s="16">
        <f t="shared" si="0"/>
        <v>14</v>
      </c>
    </row>
    <row r="69" spans="1:12" ht="24.95" customHeight="1">
      <c r="A69" s="11">
        <v>66</v>
      </c>
      <c r="B69" s="11" t="s">
        <v>158</v>
      </c>
      <c r="C69" s="11" t="s">
        <v>159</v>
      </c>
      <c r="D69" s="12"/>
      <c r="E69" s="17" t="s">
        <v>16</v>
      </c>
      <c r="F69" s="13" t="s">
        <v>131</v>
      </c>
      <c r="G69" s="14" t="s">
        <v>54</v>
      </c>
      <c r="H69" s="15">
        <v>71.11</v>
      </c>
      <c r="I69" s="15">
        <f>VLOOKUP(C69,[1]Sheet1!$F$3:$L$300,7,0)</f>
        <v>83.78</v>
      </c>
      <c r="J69" s="11">
        <f>H69*0.5+I69*0.5</f>
        <v>77.444999999999993</v>
      </c>
      <c r="K69" s="16">
        <f>SUMPRODUCT(($E$4:$E$320=E69)*($F$4:$F$320=F69)*($H$4:$H$320&gt;H69))+1</f>
        <v>18</v>
      </c>
      <c r="L69" s="16">
        <f t="shared" ref="L69:L132" si="1">SUMPRODUCT(($E$4:$E$261=E69)*($F$4:$F$261=F69)*($J$4:$J$261&gt;J69))+1</f>
        <v>15</v>
      </c>
    </row>
    <row r="70" spans="1:12" ht="24.95" customHeight="1">
      <c r="A70" s="11">
        <v>67</v>
      </c>
      <c r="B70" s="11" t="s">
        <v>160</v>
      </c>
      <c r="C70" s="11" t="s">
        <v>161</v>
      </c>
      <c r="D70" s="12"/>
      <c r="E70" s="8" t="s">
        <v>16</v>
      </c>
      <c r="F70" s="13" t="s">
        <v>131</v>
      </c>
      <c r="G70" s="14" t="s">
        <v>54</v>
      </c>
      <c r="H70" s="15">
        <v>70.2</v>
      </c>
      <c r="I70" s="15">
        <f>VLOOKUP(C70,[1]Sheet1!$F$3:$L$300,7,0)</f>
        <v>84.26</v>
      </c>
      <c r="J70" s="11">
        <f>H70*0.5+I70*0.5</f>
        <v>77.23</v>
      </c>
      <c r="K70" s="16">
        <f>SUMPRODUCT(($E$4:$E$320=E70)*($F$4:$F$320=F70)*($H$4:$H$320&gt;H70))+1</f>
        <v>24</v>
      </c>
      <c r="L70" s="16">
        <f t="shared" si="1"/>
        <v>16</v>
      </c>
    </row>
    <row r="71" spans="1:12" ht="24.95" customHeight="1">
      <c r="A71" s="16">
        <v>68</v>
      </c>
      <c r="B71" s="11" t="s">
        <v>162</v>
      </c>
      <c r="C71" s="11" t="s">
        <v>163</v>
      </c>
      <c r="D71" s="12"/>
      <c r="E71" s="12" t="s">
        <v>16</v>
      </c>
      <c r="F71" s="13" t="s">
        <v>131</v>
      </c>
      <c r="G71" s="14" t="s">
        <v>54</v>
      </c>
      <c r="H71" s="11">
        <v>72.55</v>
      </c>
      <c r="I71" s="15">
        <f>VLOOKUP(C71,[1]Sheet1!$F$3:$L$300,7,0)</f>
        <v>81.58</v>
      </c>
      <c r="J71" s="11">
        <f>H71*0.5+I71*0.5</f>
        <v>77.064999999999998</v>
      </c>
      <c r="K71" s="11">
        <f>SUMPRODUCT(($E$4:$E$320=E71)*($F$4:$F$320=F71)*($H$4:$H$320&gt;H71))+1</f>
        <v>7</v>
      </c>
      <c r="L71" s="16">
        <f t="shared" si="1"/>
        <v>17</v>
      </c>
    </row>
    <row r="72" spans="1:12" ht="24.95" customHeight="1">
      <c r="A72" s="11">
        <v>69</v>
      </c>
      <c r="B72" s="11" t="s">
        <v>164</v>
      </c>
      <c r="C72" s="11" t="s">
        <v>165</v>
      </c>
      <c r="D72" s="12"/>
      <c r="E72" s="8" t="s">
        <v>16</v>
      </c>
      <c r="F72" s="13" t="s">
        <v>131</v>
      </c>
      <c r="G72" s="14" t="s">
        <v>54</v>
      </c>
      <c r="H72" s="15">
        <v>71.36</v>
      </c>
      <c r="I72" s="15">
        <f>VLOOKUP(C72,[1]Sheet1!$F$3:$L$300,7,0)</f>
        <v>82.6</v>
      </c>
      <c r="J72" s="11">
        <f>H72*0.5+I72*0.5</f>
        <v>76.97999999999999</v>
      </c>
      <c r="K72" s="16">
        <f>SUMPRODUCT(($E$4:$E$320=E72)*($F$4:$F$320=F72)*($H$4:$H$320&gt;H72))+1</f>
        <v>16</v>
      </c>
      <c r="L72" s="16">
        <f t="shared" si="1"/>
        <v>18</v>
      </c>
    </row>
    <row r="73" spans="1:12" ht="24.95" customHeight="1">
      <c r="A73" s="11">
        <v>70</v>
      </c>
      <c r="B73" s="11" t="s">
        <v>166</v>
      </c>
      <c r="C73" s="11" t="s">
        <v>167</v>
      </c>
      <c r="D73" s="12"/>
      <c r="E73" s="12" t="s">
        <v>16</v>
      </c>
      <c r="F73" s="13" t="s">
        <v>131</v>
      </c>
      <c r="G73" s="14" t="s">
        <v>54</v>
      </c>
      <c r="H73" s="11">
        <v>71.900000000000006</v>
      </c>
      <c r="I73" s="15">
        <f>VLOOKUP(C73,[1]Sheet1!$F$3:$L$300,7,0)</f>
        <v>81.94</v>
      </c>
      <c r="J73" s="11">
        <f>H73*0.5+I73*0.5</f>
        <v>76.92</v>
      </c>
      <c r="K73" s="11">
        <f>SUMPRODUCT(($E$4:$E$320=E73)*($F$4:$F$320=F73)*($H$4:$H$320&gt;H73))+1</f>
        <v>11</v>
      </c>
      <c r="L73" s="16">
        <f t="shared" si="1"/>
        <v>19</v>
      </c>
    </row>
    <row r="74" spans="1:12" ht="24.95" customHeight="1">
      <c r="A74" s="16">
        <v>71</v>
      </c>
      <c r="B74" s="11" t="s">
        <v>168</v>
      </c>
      <c r="C74" s="11" t="s">
        <v>169</v>
      </c>
      <c r="D74" s="12"/>
      <c r="E74" s="10" t="s">
        <v>16</v>
      </c>
      <c r="F74" s="13" t="s">
        <v>131</v>
      </c>
      <c r="G74" s="14" t="s">
        <v>54</v>
      </c>
      <c r="H74" s="11">
        <v>70.52</v>
      </c>
      <c r="I74" s="15">
        <f>VLOOKUP(C74,[1]Sheet1!$F$3:$L$300,7,0)</f>
        <v>83</v>
      </c>
      <c r="J74" s="11">
        <f>H74*0.5+I74*0.5</f>
        <v>76.759999999999991</v>
      </c>
      <c r="K74" s="11">
        <f>SUMPRODUCT(($E$4:$E$320=E74)*($F$4:$F$320=F74)*($H$4:$H$320&gt;H74))+1</f>
        <v>21</v>
      </c>
      <c r="L74" s="16">
        <f t="shared" si="1"/>
        <v>20</v>
      </c>
    </row>
    <row r="75" spans="1:12" ht="24.95" customHeight="1">
      <c r="A75" s="11">
        <v>72</v>
      </c>
      <c r="B75" s="11" t="s">
        <v>170</v>
      </c>
      <c r="C75" s="11" t="s">
        <v>171</v>
      </c>
      <c r="D75" s="12"/>
      <c r="E75" s="17" t="s">
        <v>16</v>
      </c>
      <c r="F75" s="13" t="s">
        <v>131</v>
      </c>
      <c r="G75" s="14" t="s">
        <v>54</v>
      </c>
      <c r="H75" s="15">
        <v>70.31</v>
      </c>
      <c r="I75" s="15">
        <f>VLOOKUP(C75,[1]Sheet1!$F$3:$L$300,7,0)</f>
        <v>82.9</v>
      </c>
      <c r="J75" s="11">
        <f>H75*0.5+I75*0.5</f>
        <v>76.605000000000004</v>
      </c>
      <c r="K75" s="16">
        <f>SUMPRODUCT(($E$4:$E$320=E75)*($F$4:$F$320=F75)*($H$4:$H$320&gt;H75))+1</f>
        <v>22</v>
      </c>
      <c r="L75" s="16">
        <f t="shared" si="1"/>
        <v>21</v>
      </c>
    </row>
    <row r="76" spans="1:12" ht="24.95" customHeight="1">
      <c r="A76" s="11">
        <v>73</v>
      </c>
      <c r="B76" s="11" t="s">
        <v>172</v>
      </c>
      <c r="C76" s="11" t="s">
        <v>173</v>
      </c>
      <c r="D76" s="12" t="s">
        <v>65</v>
      </c>
      <c r="E76" s="8" t="s">
        <v>16</v>
      </c>
      <c r="F76" s="13" t="s">
        <v>131</v>
      </c>
      <c r="G76" s="14" t="s">
        <v>54</v>
      </c>
      <c r="H76" s="15">
        <v>71.44</v>
      </c>
      <c r="I76" s="15">
        <f>VLOOKUP(C76,[1]Sheet1!$F$3:$L$300,7,0)</f>
        <v>81.540000000000006</v>
      </c>
      <c r="J76" s="11">
        <f>H76*0.5+I76*0.5</f>
        <v>76.490000000000009</v>
      </c>
      <c r="K76" s="16">
        <f>SUMPRODUCT(($E$4:$E$320=E76)*($F$4:$F$320=F76)*($H$4:$H$320&gt;H76))+1</f>
        <v>14</v>
      </c>
      <c r="L76" s="16">
        <f t="shared" si="1"/>
        <v>22</v>
      </c>
    </row>
    <row r="77" spans="1:12" ht="24.95" customHeight="1">
      <c r="A77" s="16">
        <v>74</v>
      </c>
      <c r="B77" s="11" t="s">
        <v>174</v>
      </c>
      <c r="C77" s="11" t="s">
        <v>175</v>
      </c>
      <c r="D77" s="12"/>
      <c r="E77" s="12" t="s">
        <v>16</v>
      </c>
      <c r="F77" s="13" t="s">
        <v>131</v>
      </c>
      <c r="G77" s="14" t="s">
        <v>54</v>
      </c>
      <c r="H77" s="11">
        <v>72.150000000000006</v>
      </c>
      <c r="I77" s="15">
        <f>VLOOKUP(C77,[1]Sheet1!$F$3:$L$300,7,0)</f>
        <v>80.760000000000005</v>
      </c>
      <c r="J77" s="11">
        <f>H77*0.5+I77*0.5</f>
        <v>76.455000000000013</v>
      </c>
      <c r="K77" s="11">
        <f>SUMPRODUCT(($E$4:$E$320=E77)*($F$4:$F$320=F77)*($H$4:$H$320&gt;H77))+1</f>
        <v>9</v>
      </c>
      <c r="L77" s="16">
        <f t="shared" si="1"/>
        <v>23</v>
      </c>
    </row>
    <row r="78" spans="1:12" ht="24.95" customHeight="1">
      <c r="A78" s="11">
        <v>75</v>
      </c>
      <c r="B78" s="11" t="s">
        <v>176</v>
      </c>
      <c r="C78" s="11" t="s">
        <v>177</v>
      </c>
      <c r="D78" s="12"/>
      <c r="E78" s="10" t="s">
        <v>16</v>
      </c>
      <c r="F78" s="13" t="s">
        <v>131</v>
      </c>
      <c r="G78" s="14" t="s">
        <v>54</v>
      </c>
      <c r="H78" s="11">
        <v>70.2</v>
      </c>
      <c r="I78" s="15">
        <f>VLOOKUP(C78,[1]Sheet1!$F$3:$L$300,7,0)</f>
        <v>82.26</v>
      </c>
      <c r="J78" s="11">
        <f>H78*0.5+I78*0.5</f>
        <v>76.23</v>
      </c>
      <c r="K78" s="11">
        <f>SUMPRODUCT(($E$4:$E$320=E78)*($F$4:$F$320=F78)*($H$4:$H$320&gt;H78))+1</f>
        <v>24</v>
      </c>
      <c r="L78" s="16">
        <f t="shared" si="1"/>
        <v>24</v>
      </c>
    </row>
    <row r="79" spans="1:12" ht="24.95" customHeight="1">
      <c r="A79" s="11">
        <v>76</v>
      </c>
      <c r="B79" s="11" t="s">
        <v>178</v>
      </c>
      <c r="C79" s="11" t="s">
        <v>179</v>
      </c>
      <c r="D79" s="12"/>
      <c r="E79" s="12" t="s">
        <v>16</v>
      </c>
      <c r="F79" s="13" t="s">
        <v>131</v>
      </c>
      <c r="G79" s="14" t="s">
        <v>54</v>
      </c>
      <c r="H79" s="11">
        <v>70.67</v>
      </c>
      <c r="I79" s="15">
        <f>VLOOKUP(C79,[1]Sheet1!$F$3:$L$300,7,0)</f>
        <v>81.22</v>
      </c>
      <c r="J79" s="11">
        <f>H79*0.5+I79*0.5</f>
        <v>75.944999999999993</v>
      </c>
      <c r="K79" s="11">
        <f>SUMPRODUCT(($E$4:$E$320=E79)*($F$4:$F$320=F79)*($H$4:$H$320&gt;H79))+1</f>
        <v>19</v>
      </c>
      <c r="L79" s="16">
        <f t="shared" si="1"/>
        <v>25</v>
      </c>
    </row>
    <row r="80" spans="1:12" ht="24.95" customHeight="1">
      <c r="A80" s="16">
        <v>77</v>
      </c>
      <c r="B80" s="11" t="s">
        <v>180</v>
      </c>
      <c r="C80" s="11" t="s">
        <v>181</v>
      </c>
      <c r="D80" s="12"/>
      <c r="E80" s="8" t="s">
        <v>16</v>
      </c>
      <c r="F80" s="13" t="s">
        <v>131</v>
      </c>
      <c r="G80" s="14" t="s">
        <v>54</v>
      </c>
      <c r="H80" s="15">
        <v>72.650000000000006</v>
      </c>
      <c r="I80" s="15">
        <f>VLOOKUP(C80,[1]Sheet1!$F$3:$L$300,7,0)</f>
        <v>78.98</v>
      </c>
      <c r="J80" s="11">
        <f>H80*0.5+I80*0.5</f>
        <v>75.814999999999998</v>
      </c>
      <c r="K80" s="16">
        <f>SUMPRODUCT(($E$4:$E$320=E80)*($F$4:$F$320=F80)*($H$4:$H$320&gt;H80))+1</f>
        <v>6</v>
      </c>
      <c r="L80" s="16">
        <f t="shared" si="1"/>
        <v>26</v>
      </c>
    </row>
    <row r="81" spans="1:12" ht="24.95" customHeight="1">
      <c r="A81" s="11">
        <v>78</v>
      </c>
      <c r="B81" s="11" t="s">
        <v>182</v>
      </c>
      <c r="C81" s="11" t="s">
        <v>183</v>
      </c>
      <c r="D81" s="12"/>
      <c r="E81" s="12" t="s">
        <v>16</v>
      </c>
      <c r="F81" s="13" t="s">
        <v>131</v>
      </c>
      <c r="G81" s="14" t="s">
        <v>54</v>
      </c>
      <c r="H81" s="11">
        <v>70.11</v>
      </c>
      <c r="I81" s="15">
        <v>0</v>
      </c>
      <c r="J81" s="11"/>
      <c r="K81" s="11">
        <f>SUMPRODUCT(($E$4:$E$320=E81)*($F$4:$F$320=F81)*($H$4:$H$320&gt;H81))+1</f>
        <v>27</v>
      </c>
      <c r="L81" s="16"/>
    </row>
    <row r="82" spans="1:12" ht="24.95" customHeight="1">
      <c r="A82" s="11">
        <v>79</v>
      </c>
      <c r="B82" s="11" t="s">
        <v>184</v>
      </c>
      <c r="C82" s="11" t="s">
        <v>185</v>
      </c>
      <c r="D82" s="12" t="s">
        <v>65</v>
      </c>
      <c r="E82" s="10" t="s">
        <v>16</v>
      </c>
      <c r="F82" s="13" t="s">
        <v>186</v>
      </c>
      <c r="G82" s="14" t="s">
        <v>187</v>
      </c>
      <c r="H82" s="11">
        <v>74.31</v>
      </c>
      <c r="I82" s="15">
        <f>VLOOKUP(C82,[1]Sheet1!$F$3:$L$300,7,0)</f>
        <v>86.4</v>
      </c>
      <c r="J82" s="11">
        <f>H82*0.5+I82*0.5</f>
        <v>80.355000000000004</v>
      </c>
      <c r="K82" s="11">
        <f>SUMPRODUCT(($E$4:$E$320=E82)*($F$4:$F$320=F82)*($H$4:$H$320&gt;H82))+1</f>
        <v>1</v>
      </c>
      <c r="L82" s="16">
        <f t="shared" si="1"/>
        <v>1</v>
      </c>
    </row>
    <row r="83" spans="1:12" ht="24.95" customHeight="1">
      <c r="A83" s="16">
        <v>80</v>
      </c>
      <c r="B83" s="11" t="s">
        <v>188</v>
      </c>
      <c r="C83" s="11" t="s">
        <v>189</v>
      </c>
      <c r="D83" s="12"/>
      <c r="E83" s="17" t="s">
        <v>16</v>
      </c>
      <c r="F83" s="13" t="s">
        <v>186</v>
      </c>
      <c r="G83" s="14" t="s">
        <v>187</v>
      </c>
      <c r="H83" s="15">
        <v>72.760000000000005</v>
      </c>
      <c r="I83" s="15">
        <f>VLOOKUP(C83,[1]Sheet1!$F$3:$L$300,7,0)</f>
        <v>86.22</v>
      </c>
      <c r="J83" s="11">
        <f>H83*0.5+I83*0.5</f>
        <v>79.490000000000009</v>
      </c>
      <c r="K83" s="16">
        <f>SUMPRODUCT(($E$4:$E$320=E83)*($F$4:$F$320=F83)*($H$4:$H$320&gt;H83))+1</f>
        <v>4</v>
      </c>
      <c r="L83" s="16">
        <f t="shared" si="1"/>
        <v>2</v>
      </c>
    </row>
    <row r="84" spans="1:12" ht="24.95" customHeight="1">
      <c r="A84" s="11">
        <v>81</v>
      </c>
      <c r="B84" s="11" t="s">
        <v>190</v>
      </c>
      <c r="C84" s="11" t="s">
        <v>191</v>
      </c>
      <c r="D84" s="12"/>
      <c r="E84" s="8" t="s">
        <v>16</v>
      </c>
      <c r="F84" s="13" t="s">
        <v>186</v>
      </c>
      <c r="G84" s="14" t="s">
        <v>187</v>
      </c>
      <c r="H84" s="15">
        <v>73.23</v>
      </c>
      <c r="I84" s="15">
        <f>VLOOKUP(C84,[1]Sheet1!$F$3:$L$300,7,0)</f>
        <v>85.6</v>
      </c>
      <c r="J84" s="11">
        <f>H84*0.5+I84*0.5</f>
        <v>79.414999999999992</v>
      </c>
      <c r="K84" s="16">
        <f>SUMPRODUCT(($E$4:$E$320=E84)*($F$4:$F$320=F84)*($H$4:$H$320&gt;H84))+1</f>
        <v>2</v>
      </c>
      <c r="L84" s="16">
        <f t="shared" si="1"/>
        <v>3</v>
      </c>
    </row>
    <row r="85" spans="1:12" ht="24.95" customHeight="1">
      <c r="A85" s="11">
        <v>82</v>
      </c>
      <c r="B85" s="11" t="s">
        <v>192</v>
      </c>
      <c r="C85" s="11" t="s">
        <v>193</v>
      </c>
      <c r="D85" s="12"/>
      <c r="E85" s="10" t="s">
        <v>16</v>
      </c>
      <c r="F85" s="13" t="s">
        <v>186</v>
      </c>
      <c r="G85" s="14" t="s">
        <v>187</v>
      </c>
      <c r="H85" s="11">
        <v>73.09</v>
      </c>
      <c r="I85" s="15">
        <f>VLOOKUP(C85,[1]Sheet1!$F$3:$L$300,7,0)</f>
        <v>85.48</v>
      </c>
      <c r="J85" s="11">
        <f>H85*0.5+I85*0.5</f>
        <v>79.284999999999997</v>
      </c>
      <c r="K85" s="11">
        <f>SUMPRODUCT(($E$4:$E$320=E85)*($F$4:$F$320=F85)*($H$4:$H$320&gt;H85))+1</f>
        <v>3</v>
      </c>
      <c r="L85" s="16">
        <f t="shared" si="1"/>
        <v>4</v>
      </c>
    </row>
    <row r="86" spans="1:12" ht="24.95" customHeight="1">
      <c r="A86" s="16">
        <v>83</v>
      </c>
      <c r="B86" s="11" t="s">
        <v>194</v>
      </c>
      <c r="C86" s="11" t="s">
        <v>195</v>
      </c>
      <c r="D86" s="12"/>
      <c r="E86" s="12" t="s">
        <v>16</v>
      </c>
      <c r="F86" s="13" t="s">
        <v>186</v>
      </c>
      <c r="G86" s="14" t="s">
        <v>187</v>
      </c>
      <c r="H86" s="11">
        <v>71.33</v>
      </c>
      <c r="I86" s="15">
        <f>VLOOKUP(C86,[1]Sheet1!$F$3:$L$300,7,0)</f>
        <v>86.4</v>
      </c>
      <c r="J86" s="11">
        <f>H86*0.5+I86*0.5</f>
        <v>78.865000000000009</v>
      </c>
      <c r="K86" s="11">
        <f>SUMPRODUCT(($E$4:$E$320=E86)*($F$4:$F$320=F86)*($H$4:$H$320&gt;H86))+1</f>
        <v>6</v>
      </c>
      <c r="L86" s="16">
        <f t="shared" si="1"/>
        <v>5</v>
      </c>
    </row>
    <row r="87" spans="1:12" ht="24.95" customHeight="1">
      <c r="A87" s="11">
        <v>84</v>
      </c>
      <c r="B87" s="11" t="s">
        <v>196</v>
      </c>
      <c r="C87" s="11" t="s">
        <v>197</v>
      </c>
      <c r="D87" s="12"/>
      <c r="E87" s="8" t="s">
        <v>16</v>
      </c>
      <c r="F87" s="13" t="s">
        <v>186</v>
      </c>
      <c r="G87" s="14" t="s">
        <v>187</v>
      </c>
      <c r="H87" s="15">
        <v>71.53</v>
      </c>
      <c r="I87" s="15">
        <f>VLOOKUP(C87,[1]Sheet1!$F$3:$L$300,7,0)</f>
        <v>85.4</v>
      </c>
      <c r="J87" s="11">
        <f>H87*0.5+I87*0.5</f>
        <v>78.465000000000003</v>
      </c>
      <c r="K87" s="16">
        <f>SUMPRODUCT(($E$4:$E$320=E87)*($F$4:$F$320=F87)*($H$4:$H$320&gt;H87))+1</f>
        <v>5</v>
      </c>
      <c r="L87" s="16">
        <f t="shared" si="1"/>
        <v>6</v>
      </c>
    </row>
    <row r="88" spans="1:12" ht="24.95" customHeight="1">
      <c r="A88" s="11">
        <v>85</v>
      </c>
      <c r="B88" s="11" t="s">
        <v>198</v>
      </c>
      <c r="C88" s="11" t="s">
        <v>199</v>
      </c>
      <c r="D88" s="12"/>
      <c r="E88" s="17" t="s">
        <v>16</v>
      </c>
      <c r="F88" s="13" t="s">
        <v>186</v>
      </c>
      <c r="G88" s="14" t="s">
        <v>187</v>
      </c>
      <c r="H88" s="15">
        <v>70.459999999999994</v>
      </c>
      <c r="I88" s="15">
        <f>VLOOKUP(C88,[1]Sheet1!$F$3:$L$300,7,0)</f>
        <v>86.1</v>
      </c>
      <c r="J88" s="11">
        <f>H88*0.5+I88*0.5</f>
        <v>78.28</v>
      </c>
      <c r="K88" s="16">
        <f>SUMPRODUCT(($E$4:$E$320=E88)*($F$4:$F$320=F88)*($H$4:$H$320&gt;H88))+1</f>
        <v>11</v>
      </c>
      <c r="L88" s="16">
        <f t="shared" si="1"/>
        <v>7</v>
      </c>
    </row>
    <row r="89" spans="1:12" ht="24.95" customHeight="1">
      <c r="A89" s="16">
        <v>86</v>
      </c>
      <c r="B89" s="11" t="s">
        <v>200</v>
      </c>
      <c r="C89" s="11" t="s">
        <v>201</v>
      </c>
      <c r="D89" s="12"/>
      <c r="E89" s="10" t="s">
        <v>16</v>
      </c>
      <c r="F89" s="13" t="s">
        <v>186</v>
      </c>
      <c r="G89" s="14" t="s">
        <v>187</v>
      </c>
      <c r="H89" s="11">
        <v>70.72</v>
      </c>
      <c r="I89" s="15">
        <f>VLOOKUP(C89,[1]Sheet1!$F$3:$L$300,7,0)</f>
        <v>85.8</v>
      </c>
      <c r="J89" s="11">
        <f>H89*0.5+I89*0.5</f>
        <v>78.259999999999991</v>
      </c>
      <c r="K89" s="11">
        <f>SUMPRODUCT(($E$4:$E$320=E89)*($F$4:$F$320=F89)*($H$4:$H$320&gt;H89))+1</f>
        <v>8</v>
      </c>
      <c r="L89" s="16">
        <f t="shared" si="1"/>
        <v>8</v>
      </c>
    </row>
    <row r="90" spans="1:12" ht="24.95" customHeight="1">
      <c r="A90" s="11">
        <v>87</v>
      </c>
      <c r="B90" s="11" t="s">
        <v>202</v>
      </c>
      <c r="C90" s="11" t="s">
        <v>203</v>
      </c>
      <c r="D90" s="12"/>
      <c r="E90" s="17" t="s">
        <v>16</v>
      </c>
      <c r="F90" s="13" t="s">
        <v>186</v>
      </c>
      <c r="G90" s="14" t="s">
        <v>187</v>
      </c>
      <c r="H90" s="15">
        <v>70.02</v>
      </c>
      <c r="I90" s="15">
        <f>VLOOKUP(C90,[1]Sheet1!$F$3:$L$300,7,0)</f>
        <v>86.42</v>
      </c>
      <c r="J90" s="11">
        <f>H90*0.5+I90*0.5</f>
        <v>78.22</v>
      </c>
      <c r="K90" s="16">
        <f>SUMPRODUCT(($E$4:$E$320=E90)*($F$4:$F$320=F90)*($H$4:$H$320&gt;H90))+1</f>
        <v>15</v>
      </c>
      <c r="L90" s="16">
        <f t="shared" si="1"/>
        <v>9</v>
      </c>
    </row>
    <row r="91" spans="1:12" ht="24.95" customHeight="1">
      <c r="A91" s="11">
        <v>88</v>
      </c>
      <c r="B91" s="11" t="s">
        <v>204</v>
      </c>
      <c r="C91" s="11" t="s">
        <v>205</v>
      </c>
      <c r="D91" s="12"/>
      <c r="E91" s="8" t="s">
        <v>16</v>
      </c>
      <c r="F91" s="13" t="s">
        <v>186</v>
      </c>
      <c r="G91" s="14" t="s">
        <v>187</v>
      </c>
      <c r="H91" s="15">
        <v>70.78</v>
      </c>
      <c r="I91" s="15">
        <f>VLOOKUP(C91,[1]Sheet1!$F$3:$L$300,7,0)</f>
        <v>85.62</v>
      </c>
      <c r="J91" s="11">
        <f>H91*0.5+I91*0.5</f>
        <v>78.2</v>
      </c>
      <c r="K91" s="16">
        <f>SUMPRODUCT(($E$4:$E$320=E91)*($F$4:$F$320=F91)*($H$4:$H$320&gt;H91))+1</f>
        <v>7</v>
      </c>
      <c r="L91" s="16">
        <f t="shared" si="1"/>
        <v>10</v>
      </c>
    </row>
    <row r="92" spans="1:12" ht="24.95" customHeight="1">
      <c r="A92" s="16">
        <v>89</v>
      </c>
      <c r="B92" s="11" t="s">
        <v>206</v>
      </c>
      <c r="C92" s="11" t="s">
        <v>207</v>
      </c>
      <c r="D92" s="12"/>
      <c r="E92" s="12" t="s">
        <v>16</v>
      </c>
      <c r="F92" s="13" t="s">
        <v>186</v>
      </c>
      <c r="G92" s="14" t="s">
        <v>187</v>
      </c>
      <c r="H92" s="11">
        <v>70.430000000000007</v>
      </c>
      <c r="I92" s="15">
        <f>VLOOKUP(C92,[1]Sheet1!$F$3:$L$300,7,0)</f>
        <v>85.82</v>
      </c>
      <c r="J92" s="11">
        <f>H92*0.5+I92*0.5</f>
        <v>78.125</v>
      </c>
      <c r="K92" s="11">
        <f>SUMPRODUCT(($E$4:$E$320=E92)*($F$4:$F$320=F92)*($H$4:$H$320&gt;H92))+1</f>
        <v>12</v>
      </c>
      <c r="L92" s="16">
        <f t="shared" si="1"/>
        <v>11</v>
      </c>
    </row>
    <row r="93" spans="1:12" ht="24.95" customHeight="1">
      <c r="A93" s="11">
        <v>90</v>
      </c>
      <c r="B93" s="11" t="s">
        <v>180</v>
      </c>
      <c r="C93" s="11" t="s">
        <v>208</v>
      </c>
      <c r="D93" s="12"/>
      <c r="E93" s="8" t="s">
        <v>16</v>
      </c>
      <c r="F93" s="13" t="s">
        <v>186</v>
      </c>
      <c r="G93" s="14" t="s">
        <v>187</v>
      </c>
      <c r="H93" s="15">
        <v>69.739999999999995</v>
      </c>
      <c r="I93" s="15">
        <f>VLOOKUP(C93,[1]Sheet1!$F$3:$L$300,7,0)</f>
        <v>86.3</v>
      </c>
      <c r="J93" s="11">
        <f>H93*0.5+I93*0.5</f>
        <v>78.02</v>
      </c>
      <c r="K93" s="16">
        <f>SUMPRODUCT(($E$4:$E$320=E93)*($F$4:$F$320=F93)*($H$4:$H$320&gt;H93))+1</f>
        <v>17</v>
      </c>
      <c r="L93" s="16">
        <f t="shared" si="1"/>
        <v>12</v>
      </c>
    </row>
    <row r="94" spans="1:12" ht="24.95" customHeight="1">
      <c r="A94" s="11">
        <v>91</v>
      </c>
      <c r="B94" s="11" t="s">
        <v>209</v>
      </c>
      <c r="C94" s="11" t="s">
        <v>210</v>
      </c>
      <c r="D94" s="12"/>
      <c r="E94" s="10" t="s">
        <v>16</v>
      </c>
      <c r="F94" s="13" t="s">
        <v>186</v>
      </c>
      <c r="G94" s="14" t="s">
        <v>187</v>
      </c>
      <c r="H94" s="11">
        <v>70.11</v>
      </c>
      <c r="I94" s="15">
        <f>VLOOKUP(C94,[1]Sheet1!$F$3:$L$300,7,0)</f>
        <v>85.88</v>
      </c>
      <c r="J94" s="11">
        <f>H94*0.5+I94*0.5</f>
        <v>77.995000000000005</v>
      </c>
      <c r="K94" s="11">
        <f>SUMPRODUCT(($E$4:$E$320=E94)*($F$4:$F$320=F94)*($H$4:$H$320&gt;H94))+1</f>
        <v>14</v>
      </c>
      <c r="L94" s="16">
        <f t="shared" si="1"/>
        <v>13</v>
      </c>
    </row>
    <row r="95" spans="1:12" ht="24.95" customHeight="1">
      <c r="A95" s="16">
        <v>92</v>
      </c>
      <c r="B95" s="11" t="s">
        <v>211</v>
      </c>
      <c r="C95" s="11" t="s">
        <v>212</v>
      </c>
      <c r="D95" s="12"/>
      <c r="E95" s="12" t="s">
        <v>16</v>
      </c>
      <c r="F95" s="13" t="s">
        <v>186</v>
      </c>
      <c r="G95" s="14" t="s">
        <v>187</v>
      </c>
      <c r="H95" s="11">
        <v>70.489999999999995</v>
      </c>
      <c r="I95" s="15">
        <f>VLOOKUP(C95,[1]Sheet1!$F$3:$L$300,7,0)</f>
        <v>85.36</v>
      </c>
      <c r="J95" s="11">
        <f>H95*0.5+I95*0.5</f>
        <v>77.924999999999997</v>
      </c>
      <c r="K95" s="11">
        <f>SUMPRODUCT(($E$4:$E$320=E95)*($F$4:$F$320=F95)*($H$4:$H$320&gt;H95))+1</f>
        <v>10</v>
      </c>
      <c r="L95" s="16">
        <f t="shared" si="1"/>
        <v>14</v>
      </c>
    </row>
    <row r="96" spans="1:12" ht="24.95" customHeight="1">
      <c r="A96" s="11">
        <v>93</v>
      </c>
      <c r="B96" s="11" t="s">
        <v>213</v>
      </c>
      <c r="C96" s="11" t="s">
        <v>214</v>
      </c>
      <c r="D96" s="12"/>
      <c r="E96" s="10" t="s">
        <v>16</v>
      </c>
      <c r="F96" s="13" t="s">
        <v>186</v>
      </c>
      <c r="G96" s="14" t="s">
        <v>187</v>
      </c>
      <c r="H96" s="11">
        <v>68.900000000000006</v>
      </c>
      <c r="I96" s="15">
        <f>VLOOKUP(C96,[1]Sheet1!$F$3:$L$300,7,0)</f>
        <v>86.58</v>
      </c>
      <c r="J96" s="11">
        <f>H96*0.5+I96*0.5</f>
        <v>77.740000000000009</v>
      </c>
      <c r="K96" s="11">
        <f>SUMPRODUCT(($E$4:$E$320=E96)*($F$4:$F$320=F96)*($H$4:$H$320&gt;H96))+1</f>
        <v>22</v>
      </c>
      <c r="L96" s="16">
        <f t="shared" si="1"/>
        <v>15</v>
      </c>
    </row>
    <row r="97" spans="1:12" ht="24.95" customHeight="1">
      <c r="A97" s="11">
        <v>94</v>
      </c>
      <c r="B97" s="11" t="s">
        <v>215</v>
      </c>
      <c r="C97" s="11" t="s">
        <v>216</v>
      </c>
      <c r="D97" s="12"/>
      <c r="E97" s="10" t="s">
        <v>16</v>
      </c>
      <c r="F97" s="13" t="s">
        <v>186</v>
      </c>
      <c r="G97" s="14" t="s">
        <v>187</v>
      </c>
      <c r="H97" s="11">
        <v>68.95</v>
      </c>
      <c r="I97" s="15">
        <f>VLOOKUP(C97,[1]Sheet1!$F$3:$L$300,7,0)</f>
        <v>86.34</v>
      </c>
      <c r="J97" s="11">
        <f>H97*0.5+I97*0.5</f>
        <v>77.64500000000001</v>
      </c>
      <c r="K97" s="11">
        <f>SUMPRODUCT(($E$4:$E$320=E97)*($F$4:$F$320=F97)*($H$4:$H$320&gt;H97))+1</f>
        <v>20</v>
      </c>
      <c r="L97" s="16">
        <f t="shared" si="1"/>
        <v>16</v>
      </c>
    </row>
    <row r="98" spans="1:12" ht="24.95" customHeight="1">
      <c r="A98" s="16">
        <v>95</v>
      </c>
      <c r="B98" s="11" t="s">
        <v>217</v>
      </c>
      <c r="C98" s="11" t="s">
        <v>218</v>
      </c>
      <c r="D98" s="12"/>
      <c r="E98" s="17" t="s">
        <v>16</v>
      </c>
      <c r="F98" s="13" t="s">
        <v>186</v>
      </c>
      <c r="G98" s="14" t="s">
        <v>187</v>
      </c>
      <c r="H98" s="15">
        <v>70.5</v>
      </c>
      <c r="I98" s="15">
        <f>VLOOKUP(C98,[1]Sheet1!$F$3:$L$300,7,0)</f>
        <v>84.78</v>
      </c>
      <c r="J98" s="11">
        <f>H98*0.5+I98*0.5</f>
        <v>77.64</v>
      </c>
      <c r="K98" s="16">
        <f>SUMPRODUCT(($E$4:$E$320=E98)*($F$4:$F$320=F98)*($H$4:$H$320&gt;H98))+1</f>
        <v>9</v>
      </c>
      <c r="L98" s="16">
        <f t="shared" si="1"/>
        <v>17</v>
      </c>
    </row>
    <row r="99" spans="1:12" ht="24.95" customHeight="1">
      <c r="A99" s="11">
        <v>96</v>
      </c>
      <c r="B99" s="11" t="s">
        <v>219</v>
      </c>
      <c r="C99" s="11" t="s">
        <v>220</v>
      </c>
      <c r="D99" s="12"/>
      <c r="E99" s="10" t="s">
        <v>16</v>
      </c>
      <c r="F99" s="13" t="s">
        <v>186</v>
      </c>
      <c r="G99" s="14" t="s">
        <v>187</v>
      </c>
      <c r="H99" s="11">
        <v>69.77</v>
      </c>
      <c r="I99" s="15">
        <f>VLOOKUP(C99,[1]Sheet1!$F$3:$L$300,7,0)</f>
        <v>85.5</v>
      </c>
      <c r="J99" s="11">
        <f>H99*0.5+I99*0.5</f>
        <v>77.634999999999991</v>
      </c>
      <c r="K99" s="11">
        <f>SUMPRODUCT(($E$4:$E$320=E99)*($F$4:$F$320=F99)*($H$4:$H$320&gt;H99))+1</f>
        <v>16</v>
      </c>
      <c r="L99" s="16">
        <f t="shared" si="1"/>
        <v>18</v>
      </c>
    </row>
    <row r="100" spans="1:12" ht="24.95" customHeight="1">
      <c r="A100" s="11">
        <v>97</v>
      </c>
      <c r="B100" s="11" t="s">
        <v>221</v>
      </c>
      <c r="C100" s="11" t="s">
        <v>222</v>
      </c>
      <c r="D100" s="12"/>
      <c r="E100" s="17" t="s">
        <v>16</v>
      </c>
      <c r="F100" s="13" t="s">
        <v>186</v>
      </c>
      <c r="G100" s="14" t="s">
        <v>187</v>
      </c>
      <c r="H100" s="15">
        <v>68.92</v>
      </c>
      <c r="I100" s="15">
        <f>VLOOKUP(C100,[1]Sheet1!$F$3:$L$300,7,0)</f>
        <v>85.74</v>
      </c>
      <c r="J100" s="11">
        <f>H100*0.5+I100*0.5</f>
        <v>77.33</v>
      </c>
      <c r="K100" s="16">
        <f>SUMPRODUCT(($E$4:$E$320=E100)*($F$4:$F$320=F100)*($H$4:$H$320&gt;H100))+1</f>
        <v>21</v>
      </c>
      <c r="L100" s="16">
        <f t="shared" si="1"/>
        <v>19</v>
      </c>
    </row>
    <row r="101" spans="1:12" ht="24.95" customHeight="1">
      <c r="A101" s="16">
        <v>98</v>
      </c>
      <c r="B101" s="11" t="s">
        <v>223</v>
      </c>
      <c r="C101" s="11" t="s">
        <v>224</v>
      </c>
      <c r="D101" s="12"/>
      <c r="E101" s="10" t="s">
        <v>16</v>
      </c>
      <c r="F101" s="13" t="s">
        <v>186</v>
      </c>
      <c r="G101" s="14" t="s">
        <v>187</v>
      </c>
      <c r="H101" s="11">
        <v>68.709999999999994</v>
      </c>
      <c r="I101" s="15">
        <f>VLOOKUP(C101,[1]Sheet1!$F$3:$L$300,7,0)</f>
        <v>85.16</v>
      </c>
      <c r="J101" s="11">
        <f>H101*0.5+I101*0.5</f>
        <v>76.935000000000002</v>
      </c>
      <c r="K101" s="11">
        <f>SUMPRODUCT(($E$4:$E$320=E101)*($F$4:$F$320=F101)*($H$4:$H$320&gt;H101))+1</f>
        <v>25</v>
      </c>
      <c r="L101" s="16">
        <f t="shared" si="1"/>
        <v>20</v>
      </c>
    </row>
    <row r="102" spans="1:12" ht="24.95" customHeight="1">
      <c r="A102" s="11">
        <v>99</v>
      </c>
      <c r="B102" s="11" t="s">
        <v>225</v>
      </c>
      <c r="C102" s="11" t="s">
        <v>226</v>
      </c>
      <c r="D102" s="12"/>
      <c r="E102" s="17" t="s">
        <v>16</v>
      </c>
      <c r="F102" s="13" t="s">
        <v>186</v>
      </c>
      <c r="G102" s="14" t="s">
        <v>187</v>
      </c>
      <c r="H102" s="15">
        <v>68.59</v>
      </c>
      <c r="I102" s="15">
        <f>VLOOKUP(C102,[1]Sheet1!$F$3:$L$300,7,0)</f>
        <v>85.16</v>
      </c>
      <c r="J102" s="11">
        <f>H102*0.5+I102*0.5</f>
        <v>76.875</v>
      </c>
      <c r="K102" s="16">
        <f>SUMPRODUCT(($E$4:$E$320=E102)*($F$4:$F$320=F102)*($H$4:$H$320&gt;H102))+1</f>
        <v>28</v>
      </c>
      <c r="L102" s="16">
        <f t="shared" si="1"/>
        <v>21</v>
      </c>
    </row>
    <row r="103" spans="1:12" ht="24.95" customHeight="1">
      <c r="A103" s="11">
        <v>100</v>
      </c>
      <c r="B103" s="11" t="s">
        <v>227</v>
      </c>
      <c r="C103" s="11" t="s">
        <v>228</v>
      </c>
      <c r="D103" s="12"/>
      <c r="E103" s="8" t="s">
        <v>16</v>
      </c>
      <c r="F103" s="13" t="s">
        <v>186</v>
      </c>
      <c r="G103" s="14" t="s">
        <v>187</v>
      </c>
      <c r="H103" s="15">
        <v>68.760000000000005</v>
      </c>
      <c r="I103" s="15">
        <f>VLOOKUP(C103,[1]Sheet1!$F$3:$L$300,7,0)</f>
        <v>84.84</v>
      </c>
      <c r="J103" s="11">
        <f>H103*0.5+I103*0.5</f>
        <v>76.800000000000011</v>
      </c>
      <c r="K103" s="16">
        <f>SUMPRODUCT(($E$4:$E$320=E103)*($F$4:$F$320=F103)*($H$4:$H$320&gt;H103))+1</f>
        <v>23</v>
      </c>
      <c r="L103" s="16">
        <f t="shared" si="1"/>
        <v>22</v>
      </c>
    </row>
    <row r="104" spans="1:12" ht="24.95" customHeight="1">
      <c r="A104" s="16">
        <v>101</v>
      </c>
      <c r="B104" s="11" t="s">
        <v>229</v>
      </c>
      <c r="C104" s="11" t="s">
        <v>230</v>
      </c>
      <c r="D104" s="12"/>
      <c r="E104" s="17" t="s">
        <v>16</v>
      </c>
      <c r="F104" s="13" t="s">
        <v>186</v>
      </c>
      <c r="G104" s="14" t="s">
        <v>187</v>
      </c>
      <c r="H104" s="15">
        <v>68.709999999999994</v>
      </c>
      <c r="I104" s="15">
        <f>VLOOKUP(C104,[1]Sheet1!$F$3:$L$300,7,0)</f>
        <v>84.84</v>
      </c>
      <c r="J104" s="11">
        <f>H104*0.5+I104*0.5</f>
        <v>76.775000000000006</v>
      </c>
      <c r="K104" s="16">
        <f>SUMPRODUCT(($E$4:$E$320=E104)*($F$4:$F$320=F104)*($H$4:$H$320&gt;H104))+1</f>
        <v>25</v>
      </c>
      <c r="L104" s="16">
        <f t="shared" si="1"/>
        <v>23</v>
      </c>
    </row>
    <row r="105" spans="1:12" ht="24.95" customHeight="1">
      <c r="A105" s="11">
        <v>102</v>
      </c>
      <c r="B105" s="11" t="s">
        <v>231</v>
      </c>
      <c r="C105" s="11" t="s">
        <v>232</v>
      </c>
      <c r="D105" s="12"/>
      <c r="E105" s="10" t="s">
        <v>16</v>
      </c>
      <c r="F105" s="13" t="s">
        <v>186</v>
      </c>
      <c r="G105" s="14" t="s">
        <v>187</v>
      </c>
      <c r="H105" s="11">
        <v>68.56</v>
      </c>
      <c r="I105" s="15">
        <f>VLOOKUP(C105,[1]Sheet1!$F$3:$L$300,7,0)</f>
        <v>84.94</v>
      </c>
      <c r="J105" s="11">
        <f>H105*0.5+I105*0.5</f>
        <v>76.75</v>
      </c>
      <c r="K105" s="11">
        <f>SUMPRODUCT(($E$4:$E$320=E105)*($F$4:$F$320=F105)*($H$4:$H$320&gt;H105))+1</f>
        <v>29</v>
      </c>
      <c r="L105" s="16">
        <f t="shared" si="1"/>
        <v>24</v>
      </c>
    </row>
    <row r="106" spans="1:12" ht="24.95" customHeight="1">
      <c r="A106" s="11">
        <v>103</v>
      </c>
      <c r="B106" s="11" t="s">
        <v>233</v>
      </c>
      <c r="C106" s="11" t="s">
        <v>234</v>
      </c>
      <c r="D106" s="12"/>
      <c r="E106" s="17" t="s">
        <v>16</v>
      </c>
      <c r="F106" s="13" t="s">
        <v>186</v>
      </c>
      <c r="G106" s="14" t="s">
        <v>187</v>
      </c>
      <c r="H106" s="15">
        <v>69.11</v>
      </c>
      <c r="I106" s="15">
        <f>VLOOKUP(C106,[1]Sheet1!$F$3:$L$300,7,0)</f>
        <v>84.36</v>
      </c>
      <c r="J106" s="11">
        <f>H106*0.5+I106*0.5</f>
        <v>76.734999999999999</v>
      </c>
      <c r="K106" s="16">
        <f>SUMPRODUCT(($E$4:$E$320=E106)*($F$4:$F$320=F106)*($H$4:$H$320&gt;H106))+1</f>
        <v>19</v>
      </c>
      <c r="L106" s="16">
        <f t="shared" si="1"/>
        <v>25</v>
      </c>
    </row>
    <row r="107" spans="1:12" ht="24.95" customHeight="1">
      <c r="A107" s="16">
        <v>104</v>
      </c>
      <c r="B107" s="11" t="s">
        <v>235</v>
      </c>
      <c r="C107" s="11" t="s">
        <v>236</v>
      </c>
      <c r="D107" s="12"/>
      <c r="E107" s="10" t="s">
        <v>16</v>
      </c>
      <c r="F107" s="13" t="s">
        <v>186</v>
      </c>
      <c r="G107" s="14" t="s">
        <v>187</v>
      </c>
      <c r="H107" s="11">
        <v>68.72</v>
      </c>
      <c r="I107" s="15">
        <f>VLOOKUP(C107,[1]Sheet1!$F$3:$L$300,7,0)</f>
        <v>84.3</v>
      </c>
      <c r="J107" s="11">
        <f>H107*0.5+I107*0.5</f>
        <v>76.509999999999991</v>
      </c>
      <c r="K107" s="11">
        <f>SUMPRODUCT(($E$4:$E$320=E107)*($F$4:$F$320=F107)*($H$4:$H$320&gt;H107))+1</f>
        <v>24</v>
      </c>
      <c r="L107" s="16">
        <f t="shared" si="1"/>
        <v>26</v>
      </c>
    </row>
    <row r="108" spans="1:12" ht="24.95" customHeight="1">
      <c r="A108" s="11">
        <v>105</v>
      </c>
      <c r="B108" s="11" t="s">
        <v>237</v>
      </c>
      <c r="C108" s="11" t="s">
        <v>238</v>
      </c>
      <c r="D108" s="12"/>
      <c r="E108" s="10" t="s">
        <v>16</v>
      </c>
      <c r="F108" s="13" t="s">
        <v>186</v>
      </c>
      <c r="G108" s="14" t="s">
        <v>187</v>
      </c>
      <c r="H108" s="11">
        <v>69.209999999999994</v>
      </c>
      <c r="I108" s="15">
        <f>VLOOKUP(C108,[1]Sheet1!$F$3:$L$300,7,0)</f>
        <v>83.74</v>
      </c>
      <c r="J108" s="11">
        <f>H108*0.5+I108*0.5</f>
        <v>76.474999999999994</v>
      </c>
      <c r="K108" s="11">
        <f>SUMPRODUCT(($E$4:$E$320=E108)*($F$4:$F$320=F108)*($H$4:$H$320&gt;H108))+1</f>
        <v>18</v>
      </c>
      <c r="L108" s="16">
        <f t="shared" si="1"/>
        <v>27</v>
      </c>
    </row>
    <row r="109" spans="1:12" ht="24.95" customHeight="1">
      <c r="A109" s="11">
        <v>106</v>
      </c>
      <c r="B109" s="11" t="s">
        <v>239</v>
      </c>
      <c r="C109" s="11" t="s">
        <v>240</v>
      </c>
      <c r="D109" s="12"/>
      <c r="E109" s="12" t="s">
        <v>16</v>
      </c>
      <c r="F109" s="13" t="s">
        <v>186</v>
      </c>
      <c r="G109" s="14" t="s">
        <v>187</v>
      </c>
      <c r="H109" s="11">
        <v>68.63</v>
      </c>
      <c r="I109" s="15">
        <f>VLOOKUP(C109,[1]Sheet1!$F$3:$L$300,7,0)</f>
        <v>82.32</v>
      </c>
      <c r="J109" s="11">
        <f>H109*0.5+I109*0.5</f>
        <v>75.474999999999994</v>
      </c>
      <c r="K109" s="11">
        <f>SUMPRODUCT(($E$4:$E$320=E109)*($F$4:$F$320=F109)*($H$4:$H$320&gt;H109))+1</f>
        <v>27</v>
      </c>
      <c r="L109" s="16">
        <f t="shared" si="1"/>
        <v>28</v>
      </c>
    </row>
    <row r="110" spans="1:12" ht="24.95" customHeight="1">
      <c r="A110" s="16">
        <v>107</v>
      </c>
      <c r="B110" s="11" t="s">
        <v>241</v>
      </c>
      <c r="C110" s="11" t="s">
        <v>242</v>
      </c>
      <c r="D110" s="12"/>
      <c r="E110" s="8" t="s">
        <v>16</v>
      </c>
      <c r="F110" s="13" t="s">
        <v>186</v>
      </c>
      <c r="G110" s="14" t="s">
        <v>187</v>
      </c>
      <c r="H110" s="15">
        <v>68.55</v>
      </c>
      <c r="I110" s="15">
        <f>VLOOKUP(C110,[1]Sheet1!$F$3:$L$300,7,0)</f>
        <v>82.12</v>
      </c>
      <c r="J110" s="11">
        <f>H110*0.5+I110*0.5</f>
        <v>75.335000000000008</v>
      </c>
      <c r="K110" s="16">
        <f>SUMPRODUCT(($E$4:$E$320=E110)*($F$4:$F$320=F110)*($H$4:$H$320&gt;H110))+1</f>
        <v>30</v>
      </c>
      <c r="L110" s="16">
        <f t="shared" si="1"/>
        <v>29</v>
      </c>
    </row>
    <row r="111" spans="1:12" ht="24.95" customHeight="1">
      <c r="A111" s="11">
        <v>108</v>
      </c>
      <c r="B111" s="11" t="s">
        <v>243</v>
      </c>
      <c r="C111" s="11" t="s">
        <v>244</v>
      </c>
      <c r="D111" s="12"/>
      <c r="E111" s="17" t="s">
        <v>16</v>
      </c>
      <c r="F111" s="13" t="s">
        <v>186</v>
      </c>
      <c r="G111" s="14" t="s">
        <v>187</v>
      </c>
      <c r="H111" s="15">
        <v>70.39</v>
      </c>
      <c r="I111" s="15">
        <f>VLOOKUP(C111,[1]Sheet1!$F$3:$L$300,7,0)</f>
        <v>80.16</v>
      </c>
      <c r="J111" s="11">
        <f>H111*0.5+I111*0.5</f>
        <v>75.275000000000006</v>
      </c>
      <c r="K111" s="16">
        <f>SUMPRODUCT(($E$4:$E$320=E111)*($F$4:$F$320=F111)*($H$4:$H$320&gt;H111))+1</f>
        <v>13</v>
      </c>
      <c r="L111" s="16">
        <f t="shared" si="1"/>
        <v>30</v>
      </c>
    </row>
    <row r="112" spans="1:12" ht="24.95" customHeight="1">
      <c r="A112" s="11">
        <v>109</v>
      </c>
      <c r="B112" s="11" t="s">
        <v>245</v>
      </c>
      <c r="C112" s="11" t="s">
        <v>246</v>
      </c>
      <c r="D112" s="12" t="s">
        <v>65</v>
      </c>
      <c r="E112" s="10" t="s">
        <v>16</v>
      </c>
      <c r="F112" s="13" t="s">
        <v>247</v>
      </c>
      <c r="G112" s="14" t="s">
        <v>248</v>
      </c>
      <c r="H112" s="11">
        <v>76.88</v>
      </c>
      <c r="I112" s="15">
        <f>VLOOKUP(C112,[1]Sheet1!$F$3:$L$300,7,0)</f>
        <v>86.62</v>
      </c>
      <c r="J112" s="11">
        <f>H112*0.5+I112*0.5</f>
        <v>81.75</v>
      </c>
      <c r="K112" s="11">
        <f>SUMPRODUCT(($E$4:$E$320=E112)*($F$4:$F$320=F112)*($H$4:$H$320&gt;H112))+1</f>
        <v>1</v>
      </c>
      <c r="L112" s="16">
        <f t="shared" si="1"/>
        <v>1</v>
      </c>
    </row>
    <row r="113" spans="1:12" ht="24.95" customHeight="1">
      <c r="A113" s="16">
        <v>110</v>
      </c>
      <c r="B113" s="11" t="s">
        <v>249</v>
      </c>
      <c r="C113" s="11" t="s">
        <v>250</v>
      </c>
      <c r="D113" s="12"/>
      <c r="E113" s="17" t="s">
        <v>16</v>
      </c>
      <c r="F113" s="13" t="s">
        <v>247</v>
      </c>
      <c r="G113" s="14" t="s">
        <v>248</v>
      </c>
      <c r="H113" s="15">
        <v>73.05</v>
      </c>
      <c r="I113" s="15">
        <f>VLOOKUP(C113,[1]Sheet1!$F$3:$L$300,7,0)</f>
        <v>85.9</v>
      </c>
      <c r="J113" s="11">
        <f>H113*0.5+I113*0.5</f>
        <v>79.474999999999994</v>
      </c>
      <c r="K113" s="16">
        <f>SUMPRODUCT(($E$4:$E$320=E113)*($F$4:$F$320=F113)*($H$4:$H$320&gt;H113))+1</f>
        <v>2</v>
      </c>
      <c r="L113" s="16">
        <f t="shared" si="1"/>
        <v>2</v>
      </c>
    </row>
    <row r="114" spans="1:12" ht="24.95" customHeight="1">
      <c r="A114" s="11">
        <v>111</v>
      </c>
      <c r="B114" s="11" t="s">
        <v>251</v>
      </c>
      <c r="C114" s="11" t="s">
        <v>252</v>
      </c>
      <c r="D114" s="12"/>
      <c r="E114" s="10" t="s">
        <v>16</v>
      </c>
      <c r="F114" s="13" t="s">
        <v>247</v>
      </c>
      <c r="G114" s="14" t="s">
        <v>248</v>
      </c>
      <c r="H114" s="11">
        <v>69.22</v>
      </c>
      <c r="I114" s="15">
        <f>VLOOKUP(C114,[1]Sheet1!$F$3:$L$300,7,0)</f>
        <v>85.88</v>
      </c>
      <c r="J114" s="11">
        <f>H114*0.5+I114*0.5</f>
        <v>77.55</v>
      </c>
      <c r="K114" s="11">
        <f>SUMPRODUCT(($E$4:$E$320=E114)*($F$4:$F$320=F114)*($H$4:$H$320&gt;H114))+1</f>
        <v>4</v>
      </c>
      <c r="L114" s="16">
        <f t="shared" si="1"/>
        <v>3</v>
      </c>
    </row>
    <row r="115" spans="1:12" ht="24.95" customHeight="1">
      <c r="A115" s="11">
        <v>112</v>
      </c>
      <c r="B115" s="11" t="s">
        <v>253</v>
      </c>
      <c r="C115" s="11" t="s">
        <v>254</v>
      </c>
      <c r="D115" s="12"/>
      <c r="E115" s="17" t="s">
        <v>16</v>
      </c>
      <c r="F115" s="13" t="s">
        <v>247</v>
      </c>
      <c r="G115" s="14" t="s">
        <v>248</v>
      </c>
      <c r="H115" s="15">
        <v>69.03</v>
      </c>
      <c r="I115" s="15">
        <f>VLOOKUP(C115,[1]Sheet1!$F$3:$L$300,7,0)</f>
        <v>85.92</v>
      </c>
      <c r="J115" s="11">
        <f>H115*0.5+I115*0.5</f>
        <v>77.474999999999994</v>
      </c>
      <c r="K115" s="16">
        <f>SUMPRODUCT(($E$4:$E$320=E115)*($F$4:$F$320=F115)*($H$4:$H$320&gt;H115))+1</f>
        <v>5</v>
      </c>
      <c r="L115" s="16">
        <f t="shared" si="1"/>
        <v>4</v>
      </c>
    </row>
    <row r="116" spans="1:12" ht="24.95" customHeight="1">
      <c r="A116" s="16">
        <v>113</v>
      </c>
      <c r="B116" s="11" t="s">
        <v>255</v>
      </c>
      <c r="C116" s="11" t="s">
        <v>256</v>
      </c>
      <c r="D116" s="12"/>
      <c r="E116" s="10" t="s">
        <v>16</v>
      </c>
      <c r="F116" s="13" t="s">
        <v>247</v>
      </c>
      <c r="G116" s="14" t="s">
        <v>248</v>
      </c>
      <c r="H116" s="11">
        <v>69.010000000000005</v>
      </c>
      <c r="I116" s="15">
        <f>VLOOKUP(C116,[1]Sheet1!$F$3:$L$300,7,0)</f>
        <v>85.88</v>
      </c>
      <c r="J116" s="11">
        <f>H116*0.5+I116*0.5</f>
        <v>77.444999999999993</v>
      </c>
      <c r="K116" s="11">
        <f>SUMPRODUCT(($E$4:$E$320=E116)*($F$4:$F$320=F116)*($H$4:$H$320&gt;H116))+1</f>
        <v>6</v>
      </c>
      <c r="L116" s="16">
        <f t="shared" si="1"/>
        <v>5</v>
      </c>
    </row>
    <row r="117" spans="1:12" ht="24.95" customHeight="1">
      <c r="A117" s="11">
        <v>114</v>
      </c>
      <c r="B117" s="11" t="s">
        <v>257</v>
      </c>
      <c r="C117" s="11" t="s">
        <v>258</v>
      </c>
      <c r="D117" s="12"/>
      <c r="E117" s="17" t="s">
        <v>16</v>
      </c>
      <c r="F117" s="13" t="s">
        <v>247</v>
      </c>
      <c r="G117" s="14" t="s">
        <v>248</v>
      </c>
      <c r="H117" s="15">
        <v>67.48</v>
      </c>
      <c r="I117" s="15">
        <f>VLOOKUP(C117,[1]Sheet1!$F$3:$L$300,7,0)</f>
        <v>87.08</v>
      </c>
      <c r="J117" s="11">
        <f>H117*0.5+I117*0.5</f>
        <v>77.28</v>
      </c>
      <c r="K117" s="16">
        <f>SUMPRODUCT(($E$4:$E$320=E117)*($F$4:$F$320=F117)*($H$4:$H$320&gt;H117))+1</f>
        <v>13</v>
      </c>
      <c r="L117" s="16">
        <f t="shared" si="1"/>
        <v>6</v>
      </c>
    </row>
    <row r="118" spans="1:12" ht="24.95" customHeight="1">
      <c r="A118" s="11">
        <v>115</v>
      </c>
      <c r="B118" s="11" t="s">
        <v>259</v>
      </c>
      <c r="C118" s="11" t="s">
        <v>260</v>
      </c>
      <c r="D118" s="12"/>
      <c r="E118" s="10" t="s">
        <v>16</v>
      </c>
      <c r="F118" s="13" t="s">
        <v>247</v>
      </c>
      <c r="G118" s="14" t="s">
        <v>248</v>
      </c>
      <c r="H118" s="11">
        <v>67.23</v>
      </c>
      <c r="I118" s="15">
        <f>VLOOKUP(C118,[1]Sheet1!$F$3:$L$300,7,0)</f>
        <v>87.02</v>
      </c>
      <c r="J118" s="11">
        <f>H118*0.5+I118*0.5</f>
        <v>77.125</v>
      </c>
      <c r="K118" s="11">
        <f>SUMPRODUCT(($E$4:$E$320=E118)*($F$4:$F$320=F118)*($H$4:$H$320&gt;H118))+1</f>
        <v>16</v>
      </c>
      <c r="L118" s="16">
        <f t="shared" si="1"/>
        <v>7</v>
      </c>
    </row>
    <row r="119" spans="1:12" ht="24.95" customHeight="1">
      <c r="A119" s="16">
        <v>116</v>
      </c>
      <c r="B119" s="11" t="s">
        <v>261</v>
      </c>
      <c r="C119" s="11" t="s">
        <v>262</v>
      </c>
      <c r="D119" s="12"/>
      <c r="E119" s="12" t="s">
        <v>16</v>
      </c>
      <c r="F119" s="13" t="s">
        <v>247</v>
      </c>
      <c r="G119" s="14" t="s">
        <v>248</v>
      </c>
      <c r="H119" s="11">
        <v>67.94</v>
      </c>
      <c r="I119" s="15">
        <f>VLOOKUP(C119,[1]Sheet1!$F$3:$L$300,7,0)</f>
        <v>86.28</v>
      </c>
      <c r="J119" s="11">
        <f>H119*0.5+I119*0.5</f>
        <v>77.11</v>
      </c>
      <c r="K119" s="11">
        <f>SUMPRODUCT(($E$4:$E$320=E119)*($F$4:$F$320=F119)*($H$4:$H$320&gt;H119))+1</f>
        <v>8</v>
      </c>
      <c r="L119" s="16">
        <f t="shared" si="1"/>
        <v>8</v>
      </c>
    </row>
    <row r="120" spans="1:12" ht="24.95" customHeight="1">
      <c r="A120" s="11">
        <v>117</v>
      </c>
      <c r="B120" s="11" t="s">
        <v>263</v>
      </c>
      <c r="C120" s="11" t="s">
        <v>264</v>
      </c>
      <c r="D120" s="12"/>
      <c r="E120" s="10" t="s">
        <v>16</v>
      </c>
      <c r="F120" s="13" t="s">
        <v>247</v>
      </c>
      <c r="G120" s="14" t="s">
        <v>248</v>
      </c>
      <c r="H120" s="11">
        <v>67.53</v>
      </c>
      <c r="I120" s="15">
        <f>VLOOKUP(C120,[1]Sheet1!$F$3:$L$300,7,0)</f>
        <v>86.4</v>
      </c>
      <c r="J120" s="11">
        <f>H120*0.5+I120*0.5</f>
        <v>76.965000000000003</v>
      </c>
      <c r="K120" s="11">
        <f>SUMPRODUCT(($E$4:$E$320=E120)*($F$4:$F$320=F120)*($H$4:$H$320&gt;H120))+1</f>
        <v>12</v>
      </c>
      <c r="L120" s="16">
        <f t="shared" si="1"/>
        <v>9</v>
      </c>
    </row>
    <row r="121" spans="1:12" ht="24.95" customHeight="1">
      <c r="A121" s="11">
        <v>118</v>
      </c>
      <c r="B121" s="11" t="s">
        <v>265</v>
      </c>
      <c r="C121" s="11" t="s">
        <v>266</v>
      </c>
      <c r="D121" s="12"/>
      <c r="E121" s="17" t="s">
        <v>16</v>
      </c>
      <c r="F121" s="13" t="s">
        <v>247</v>
      </c>
      <c r="G121" s="14" t="s">
        <v>248</v>
      </c>
      <c r="H121" s="15">
        <v>68.05</v>
      </c>
      <c r="I121" s="15">
        <f>VLOOKUP(C121,[1]Sheet1!$F$3:$L$300,7,0)</f>
        <v>85.76</v>
      </c>
      <c r="J121" s="11">
        <f>H121*0.5+I121*0.5</f>
        <v>76.905000000000001</v>
      </c>
      <c r="K121" s="16">
        <f>SUMPRODUCT(($E$4:$E$320=E121)*($F$4:$F$320=F121)*($H$4:$H$320&gt;H121))+1</f>
        <v>7</v>
      </c>
      <c r="L121" s="16">
        <f t="shared" si="1"/>
        <v>10</v>
      </c>
    </row>
    <row r="122" spans="1:12" ht="24.95" customHeight="1">
      <c r="A122" s="16">
        <v>119</v>
      </c>
      <c r="B122" s="11" t="s">
        <v>267</v>
      </c>
      <c r="C122" s="11" t="s">
        <v>268</v>
      </c>
      <c r="D122" s="12"/>
      <c r="E122" s="8" t="s">
        <v>16</v>
      </c>
      <c r="F122" s="13" t="s">
        <v>247</v>
      </c>
      <c r="G122" s="14" t="s">
        <v>248</v>
      </c>
      <c r="H122" s="15">
        <v>67.349999999999994</v>
      </c>
      <c r="I122" s="15">
        <f>VLOOKUP(C122,[1]Sheet1!$F$3:$L$300,7,0)</f>
        <v>86.38</v>
      </c>
      <c r="J122" s="11">
        <f>H122*0.5+I122*0.5</f>
        <v>76.864999999999995</v>
      </c>
      <c r="K122" s="16">
        <f>SUMPRODUCT(($E$4:$E$320=E122)*($F$4:$F$320=F122)*($H$4:$H$320&gt;H122))+1</f>
        <v>15</v>
      </c>
      <c r="L122" s="16">
        <f t="shared" si="1"/>
        <v>11</v>
      </c>
    </row>
    <row r="123" spans="1:12" ht="24.95" customHeight="1">
      <c r="A123" s="11">
        <v>120</v>
      </c>
      <c r="B123" s="11" t="s">
        <v>269</v>
      </c>
      <c r="C123" s="11" t="s">
        <v>270</v>
      </c>
      <c r="D123" s="12"/>
      <c r="E123" s="17" t="s">
        <v>16</v>
      </c>
      <c r="F123" s="13" t="s">
        <v>247</v>
      </c>
      <c r="G123" s="14" t="s">
        <v>248</v>
      </c>
      <c r="H123" s="15">
        <v>67.91</v>
      </c>
      <c r="I123" s="15">
        <f>VLOOKUP(C123,[1]Sheet1!$F$3:$L$300,7,0)</f>
        <v>85.72</v>
      </c>
      <c r="J123" s="11">
        <f>H123*0.5+I123*0.5</f>
        <v>76.814999999999998</v>
      </c>
      <c r="K123" s="16">
        <f>SUMPRODUCT(($E$4:$E$320=E123)*($F$4:$F$320=F123)*($H$4:$H$320&gt;H123))+1</f>
        <v>9</v>
      </c>
      <c r="L123" s="16">
        <f t="shared" si="1"/>
        <v>12</v>
      </c>
    </row>
    <row r="124" spans="1:12" ht="24.95" customHeight="1">
      <c r="A124" s="11">
        <v>121</v>
      </c>
      <c r="B124" s="11" t="s">
        <v>271</v>
      </c>
      <c r="C124" s="11" t="s">
        <v>272</v>
      </c>
      <c r="D124" s="12"/>
      <c r="E124" s="10" t="s">
        <v>16</v>
      </c>
      <c r="F124" s="13" t="s">
        <v>247</v>
      </c>
      <c r="G124" s="14" t="s">
        <v>248</v>
      </c>
      <c r="H124" s="11">
        <v>67.38</v>
      </c>
      <c r="I124" s="15">
        <f>VLOOKUP(C124,[1]Sheet1!$F$3:$L$300,7,0)</f>
        <v>86.18</v>
      </c>
      <c r="J124" s="11">
        <f>H124*0.5+I124*0.5</f>
        <v>76.78</v>
      </c>
      <c r="K124" s="11">
        <f>SUMPRODUCT(($E$4:$E$320=E124)*($F$4:$F$320=F124)*($H$4:$H$320&gt;H124))+1</f>
        <v>14</v>
      </c>
      <c r="L124" s="16">
        <f t="shared" si="1"/>
        <v>13</v>
      </c>
    </row>
    <row r="125" spans="1:12" ht="24.95" customHeight="1">
      <c r="A125" s="16">
        <v>122</v>
      </c>
      <c r="B125" s="11" t="s">
        <v>273</v>
      </c>
      <c r="C125" s="11" t="s">
        <v>274</v>
      </c>
      <c r="D125" s="12"/>
      <c r="E125" s="12" t="s">
        <v>16</v>
      </c>
      <c r="F125" s="13" t="s">
        <v>247</v>
      </c>
      <c r="G125" s="14" t="s">
        <v>248</v>
      </c>
      <c r="H125" s="11">
        <v>66.39</v>
      </c>
      <c r="I125" s="15">
        <f>VLOOKUP(C125,[1]Sheet1!$F$3:$L$300,7,0)</f>
        <v>86.68</v>
      </c>
      <c r="J125" s="11">
        <f>H125*0.5+I125*0.5</f>
        <v>76.534999999999997</v>
      </c>
      <c r="K125" s="11">
        <f>SUMPRODUCT(($E$4:$E$320=E125)*($F$4:$F$320=F125)*($H$4:$H$320&gt;H125))+1</f>
        <v>20</v>
      </c>
      <c r="L125" s="16">
        <f t="shared" si="1"/>
        <v>14</v>
      </c>
    </row>
    <row r="126" spans="1:12" ht="24.95" customHeight="1">
      <c r="A126" s="11">
        <v>123</v>
      </c>
      <c r="B126" s="11" t="s">
        <v>275</v>
      </c>
      <c r="C126" s="11" t="s">
        <v>276</v>
      </c>
      <c r="D126" s="12"/>
      <c r="E126" s="8" t="s">
        <v>16</v>
      </c>
      <c r="F126" s="13" t="s">
        <v>247</v>
      </c>
      <c r="G126" s="14" t="s">
        <v>248</v>
      </c>
      <c r="H126" s="15">
        <v>69.930000000000007</v>
      </c>
      <c r="I126" s="15">
        <f>VLOOKUP(C126,[1]Sheet1!$F$3:$L$300,7,0)</f>
        <v>83.1</v>
      </c>
      <c r="J126" s="11">
        <f>H126*0.5+I126*0.5</f>
        <v>76.515000000000001</v>
      </c>
      <c r="K126" s="16">
        <f>SUMPRODUCT(($E$4:$E$320=E126)*($F$4:$F$320=F126)*($H$4:$H$320&gt;H126))+1</f>
        <v>3</v>
      </c>
      <c r="L126" s="16">
        <f t="shared" si="1"/>
        <v>15</v>
      </c>
    </row>
    <row r="127" spans="1:12" ht="24.95" customHeight="1">
      <c r="A127" s="11">
        <v>124</v>
      </c>
      <c r="B127" s="11" t="s">
        <v>277</v>
      </c>
      <c r="C127" s="11" t="s">
        <v>278</v>
      </c>
      <c r="D127" s="12"/>
      <c r="E127" s="12" t="s">
        <v>16</v>
      </c>
      <c r="F127" s="13" t="s">
        <v>247</v>
      </c>
      <c r="G127" s="14" t="s">
        <v>248</v>
      </c>
      <c r="H127" s="11">
        <v>67.8</v>
      </c>
      <c r="I127" s="15">
        <f>VLOOKUP(C127,[1]Sheet1!$F$3:$L$300,7,0)</f>
        <v>84.98</v>
      </c>
      <c r="J127" s="11">
        <f>H127*0.5+I127*0.5</f>
        <v>76.39</v>
      </c>
      <c r="K127" s="11">
        <f>SUMPRODUCT(($E$4:$E$320=E127)*($F$4:$F$320=F127)*($H$4:$H$320&gt;H127))+1</f>
        <v>10</v>
      </c>
      <c r="L127" s="16">
        <f t="shared" si="1"/>
        <v>16</v>
      </c>
    </row>
    <row r="128" spans="1:12" ht="24.95" customHeight="1">
      <c r="A128" s="16">
        <v>125</v>
      </c>
      <c r="B128" s="11" t="s">
        <v>279</v>
      </c>
      <c r="C128" s="11" t="s">
        <v>280</v>
      </c>
      <c r="D128" s="12"/>
      <c r="E128" s="8" t="s">
        <v>16</v>
      </c>
      <c r="F128" s="13" t="s">
        <v>247</v>
      </c>
      <c r="G128" s="14" t="s">
        <v>248</v>
      </c>
      <c r="H128" s="15">
        <v>67.709999999999994</v>
      </c>
      <c r="I128" s="15">
        <f>VLOOKUP(C128,[1]Sheet1!$F$3:$L$300,7,0)</f>
        <v>85.02</v>
      </c>
      <c r="J128" s="11">
        <f>H128*0.5+I128*0.5</f>
        <v>76.364999999999995</v>
      </c>
      <c r="K128" s="16">
        <f>SUMPRODUCT(($E$4:$E$320=E128)*($F$4:$F$320=F128)*($H$4:$H$320&gt;H128))+1</f>
        <v>11</v>
      </c>
      <c r="L128" s="16">
        <f t="shared" si="1"/>
        <v>17</v>
      </c>
    </row>
    <row r="129" spans="1:12" ht="24.95" customHeight="1">
      <c r="A129" s="11">
        <v>126</v>
      </c>
      <c r="B129" s="11" t="s">
        <v>281</v>
      </c>
      <c r="C129" s="11" t="s">
        <v>282</v>
      </c>
      <c r="D129" s="12"/>
      <c r="E129" s="17" t="s">
        <v>16</v>
      </c>
      <c r="F129" s="13" t="s">
        <v>247</v>
      </c>
      <c r="G129" s="14" t="s">
        <v>248</v>
      </c>
      <c r="H129" s="15">
        <v>67.209999999999994</v>
      </c>
      <c r="I129" s="15">
        <f>VLOOKUP(C129,[1]Sheet1!$F$3:$L$300,7,0)</f>
        <v>85.16</v>
      </c>
      <c r="J129" s="11">
        <f>H129*0.5+I129*0.5</f>
        <v>76.185000000000002</v>
      </c>
      <c r="K129" s="16">
        <f>SUMPRODUCT(($E$4:$E$320=E129)*($F$4:$F$320=F129)*($H$4:$H$320&gt;H129))+1</f>
        <v>17</v>
      </c>
      <c r="L129" s="16">
        <f t="shared" si="1"/>
        <v>18</v>
      </c>
    </row>
    <row r="130" spans="1:12" ht="24.95" customHeight="1">
      <c r="A130" s="11">
        <v>127</v>
      </c>
      <c r="B130" s="11" t="s">
        <v>283</v>
      </c>
      <c r="C130" s="11" t="s">
        <v>284</v>
      </c>
      <c r="D130" s="12"/>
      <c r="E130" s="12" t="s">
        <v>16</v>
      </c>
      <c r="F130" s="13" t="s">
        <v>247</v>
      </c>
      <c r="G130" s="14" t="s">
        <v>248</v>
      </c>
      <c r="H130" s="11">
        <v>66.86</v>
      </c>
      <c r="I130" s="15">
        <f>VLOOKUP(C130,[1]Sheet1!$F$3:$L$300,7,0)</f>
        <v>84.52</v>
      </c>
      <c r="J130" s="11">
        <f>H130*0.5+I130*0.5</f>
        <v>75.69</v>
      </c>
      <c r="K130" s="11">
        <f>SUMPRODUCT(($E$4:$E$320=E130)*($F$4:$F$320=F130)*($H$4:$H$320&gt;H130))+1</f>
        <v>18</v>
      </c>
      <c r="L130" s="16">
        <f t="shared" si="1"/>
        <v>19</v>
      </c>
    </row>
    <row r="131" spans="1:12" ht="24.95" customHeight="1">
      <c r="A131" s="16">
        <v>128</v>
      </c>
      <c r="B131" s="11" t="s">
        <v>285</v>
      </c>
      <c r="C131" s="11" t="s">
        <v>286</v>
      </c>
      <c r="D131" s="12"/>
      <c r="E131" s="8" t="s">
        <v>16</v>
      </c>
      <c r="F131" s="13" t="s">
        <v>247</v>
      </c>
      <c r="G131" s="14" t="s">
        <v>248</v>
      </c>
      <c r="H131" s="15">
        <v>66.56</v>
      </c>
      <c r="I131" s="15">
        <f>VLOOKUP(C131,[1]Sheet1!$F$3:$L$300,7,0)</f>
        <v>80.56</v>
      </c>
      <c r="J131" s="11">
        <f>H131*0.5+I131*0.5</f>
        <v>73.56</v>
      </c>
      <c r="K131" s="16">
        <f>SUMPRODUCT(($E$4:$E$320=E131)*($F$4:$F$320=F131)*($H$4:$H$320&gt;H131))+1</f>
        <v>19</v>
      </c>
      <c r="L131" s="16">
        <f t="shared" si="1"/>
        <v>20</v>
      </c>
    </row>
    <row r="132" spans="1:12" ht="24.95" customHeight="1">
      <c r="A132" s="11">
        <v>129</v>
      </c>
      <c r="B132" s="11" t="s">
        <v>287</v>
      </c>
      <c r="C132" s="11" t="s">
        <v>288</v>
      </c>
      <c r="D132" s="12"/>
      <c r="E132" s="12" t="s">
        <v>16</v>
      </c>
      <c r="F132" s="13" t="s">
        <v>247</v>
      </c>
      <c r="G132" s="14" t="s">
        <v>248</v>
      </c>
      <c r="H132" s="11">
        <v>66.17</v>
      </c>
      <c r="I132" s="15">
        <f>VLOOKUP(C132,[1]Sheet1!$F$3:$L$300,7,0)</f>
        <v>80.8</v>
      </c>
      <c r="J132" s="11">
        <f>H132*0.5+I132*0.5</f>
        <v>73.484999999999999</v>
      </c>
      <c r="K132" s="11">
        <f>SUMPRODUCT(($E$4:$E$320=E132)*($F$4:$F$320=F132)*($H$4:$H$320&gt;H132))+1</f>
        <v>21</v>
      </c>
      <c r="L132" s="16">
        <f t="shared" si="1"/>
        <v>21</v>
      </c>
    </row>
    <row r="133" spans="1:12" ht="24.95" customHeight="1">
      <c r="A133" s="11">
        <v>130</v>
      </c>
      <c r="B133" s="11" t="s">
        <v>289</v>
      </c>
      <c r="C133" s="11" t="s">
        <v>290</v>
      </c>
      <c r="D133" s="12"/>
      <c r="E133" s="8" t="s">
        <v>16</v>
      </c>
      <c r="F133" s="13" t="s">
        <v>291</v>
      </c>
      <c r="G133" s="14" t="s">
        <v>18</v>
      </c>
      <c r="H133" s="15">
        <v>68.31</v>
      </c>
      <c r="I133" s="15">
        <f>VLOOKUP(C133,[1]Sheet1!$F$3:$L$300,7,0)</f>
        <v>86.86</v>
      </c>
      <c r="J133" s="11">
        <f>H133*0.5+I133*0.5</f>
        <v>77.585000000000008</v>
      </c>
      <c r="K133" s="16">
        <f>SUMPRODUCT(($E$4:$E$320=E133)*($F$4:$F$320=F133)*($H$4:$H$320&gt;H133))+1</f>
        <v>1</v>
      </c>
      <c r="L133" s="16">
        <f t="shared" ref="L133:L196" si="2">SUMPRODUCT(($E$4:$E$261=E133)*($F$4:$F$261=F133)*($J$4:$J$261&gt;J133))+1</f>
        <v>1</v>
      </c>
    </row>
    <row r="134" spans="1:12" ht="24.95" customHeight="1">
      <c r="A134" s="16">
        <v>131</v>
      </c>
      <c r="B134" s="11" t="s">
        <v>292</v>
      </c>
      <c r="C134" s="11" t="s">
        <v>293</v>
      </c>
      <c r="D134" s="12"/>
      <c r="E134" s="8" t="s">
        <v>16</v>
      </c>
      <c r="F134" s="13" t="s">
        <v>291</v>
      </c>
      <c r="G134" s="14" t="s">
        <v>18</v>
      </c>
      <c r="H134" s="15">
        <v>67.84</v>
      </c>
      <c r="I134" s="15">
        <f>VLOOKUP(C134,[1]Sheet1!$F$3:$L$300,7,0)</f>
        <v>83.88</v>
      </c>
      <c r="J134" s="11">
        <f>H134*0.5+I134*0.5</f>
        <v>75.86</v>
      </c>
      <c r="K134" s="16">
        <f>SUMPRODUCT(($E$4:$E$320=E134)*($F$4:$F$320=F134)*($H$4:$H$320&gt;H134))+1</f>
        <v>3</v>
      </c>
      <c r="L134" s="16">
        <f t="shared" si="2"/>
        <v>2</v>
      </c>
    </row>
    <row r="135" spans="1:12" ht="24.95" customHeight="1">
      <c r="A135" s="11">
        <v>132</v>
      </c>
      <c r="B135" s="11" t="s">
        <v>294</v>
      </c>
      <c r="C135" s="11" t="s">
        <v>295</v>
      </c>
      <c r="D135" s="12"/>
      <c r="E135" s="12" t="s">
        <v>16</v>
      </c>
      <c r="F135" s="13" t="s">
        <v>291</v>
      </c>
      <c r="G135" s="14" t="s">
        <v>18</v>
      </c>
      <c r="H135" s="11">
        <v>68.23</v>
      </c>
      <c r="I135" s="15">
        <f>VLOOKUP(C135,[1]Sheet1!$F$3:$L$300,7,0)</f>
        <v>79.56</v>
      </c>
      <c r="J135" s="11">
        <f>H135*0.5+I135*0.5</f>
        <v>73.89500000000001</v>
      </c>
      <c r="K135" s="11">
        <f>SUMPRODUCT(($E$4:$E$320=E135)*($F$4:$F$320=F135)*($H$4:$H$320&gt;H135))+1</f>
        <v>2</v>
      </c>
      <c r="L135" s="16">
        <f t="shared" si="2"/>
        <v>3</v>
      </c>
    </row>
    <row r="136" spans="1:12" ht="24.95" customHeight="1">
      <c r="A136" s="11">
        <v>133</v>
      </c>
      <c r="B136" s="11" t="s">
        <v>296</v>
      </c>
      <c r="C136" s="11" t="s">
        <v>297</v>
      </c>
      <c r="D136" s="12"/>
      <c r="E136" s="10" t="s">
        <v>16</v>
      </c>
      <c r="F136" s="13" t="s">
        <v>298</v>
      </c>
      <c r="G136" s="14" t="s">
        <v>187</v>
      </c>
      <c r="H136" s="11">
        <v>72.22</v>
      </c>
      <c r="I136" s="15">
        <f>VLOOKUP(C136,[1]Sheet1!$F$3:$L$300,7,0)</f>
        <v>85.52</v>
      </c>
      <c r="J136" s="11">
        <f>H136*0.5+I136*0.5</f>
        <v>78.87</v>
      </c>
      <c r="K136" s="11">
        <f>SUMPRODUCT(($E$4:$E$320=E136)*($F$4:$F$320=F136)*($H$4:$H$320&gt;H136))+1</f>
        <v>2</v>
      </c>
      <c r="L136" s="16">
        <f t="shared" si="2"/>
        <v>1</v>
      </c>
    </row>
    <row r="137" spans="1:12" ht="24.95" customHeight="1">
      <c r="A137" s="16">
        <v>134</v>
      </c>
      <c r="B137" s="11" t="s">
        <v>299</v>
      </c>
      <c r="C137" s="11" t="s">
        <v>300</v>
      </c>
      <c r="D137" s="12" t="s">
        <v>94</v>
      </c>
      <c r="E137" s="17" t="s">
        <v>16</v>
      </c>
      <c r="F137" s="13" t="s">
        <v>298</v>
      </c>
      <c r="G137" s="14" t="s">
        <v>187</v>
      </c>
      <c r="H137" s="15">
        <v>72.84</v>
      </c>
      <c r="I137" s="15">
        <f>VLOOKUP(C137,[1]Sheet1!$F$3:$L$300,7,0)</f>
        <v>83.86</v>
      </c>
      <c r="J137" s="11">
        <f>H137*0.5+I137*0.5</f>
        <v>78.349999999999994</v>
      </c>
      <c r="K137" s="16">
        <f>SUMPRODUCT(($E$4:$E$320=E137)*($F$4:$F$320=F137)*($H$4:$H$320&gt;H137))+1</f>
        <v>1</v>
      </c>
      <c r="L137" s="16">
        <f t="shared" si="2"/>
        <v>2</v>
      </c>
    </row>
    <row r="138" spans="1:12" ht="24.95" customHeight="1">
      <c r="A138" s="11">
        <v>135</v>
      </c>
      <c r="B138" s="11" t="s">
        <v>301</v>
      </c>
      <c r="C138" s="11" t="s">
        <v>302</v>
      </c>
      <c r="D138" s="12"/>
      <c r="E138" s="8" t="s">
        <v>16</v>
      </c>
      <c r="F138" s="13" t="s">
        <v>298</v>
      </c>
      <c r="G138" s="14" t="s">
        <v>187</v>
      </c>
      <c r="H138" s="15">
        <v>72.08</v>
      </c>
      <c r="I138" s="15">
        <f>VLOOKUP(C138,[1]Sheet1!$F$3:$L$300,7,0)</f>
        <v>84.22</v>
      </c>
      <c r="J138" s="11">
        <f>H138*0.5+I138*0.5</f>
        <v>78.150000000000006</v>
      </c>
      <c r="K138" s="16">
        <f>SUMPRODUCT(($E$4:$E$320=E138)*($F$4:$F$320=F138)*($H$4:$H$320&gt;H138))+1</f>
        <v>3</v>
      </c>
      <c r="L138" s="16">
        <f t="shared" si="2"/>
        <v>3</v>
      </c>
    </row>
    <row r="139" spans="1:12" ht="24.95" customHeight="1">
      <c r="A139" s="11">
        <v>136</v>
      </c>
      <c r="B139" s="11" t="s">
        <v>303</v>
      </c>
      <c r="C139" s="11" t="s">
        <v>304</v>
      </c>
      <c r="D139" s="12"/>
      <c r="E139" s="17" t="s">
        <v>16</v>
      </c>
      <c r="F139" s="13" t="s">
        <v>298</v>
      </c>
      <c r="G139" s="14" t="s">
        <v>187</v>
      </c>
      <c r="H139" s="15">
        <v>69.73</v>
      </c>
      <c r="I139" s="15">
        <f>VLOOKUP(C139,[1]Sheet1!$F$3:$L$300,7,0)</f>
        <v>86.38</v>
      </c>
      <c r="J139" s="11">
        <f>H139*0.5+I139*0.5</f>
        <v>78.055000000000007</v>
      </c>
      <c r="K139" s="16">
        <f>SUMPRODUCT(($E$4:$E$320=E139)*($F$4:$F$320=F139)*($H$4:$H$320&gt;H139))+1</f>
        <v>9</v>
      </c>
      <c r="L139" s="16">
        <f t="shared" si="2"/>
        <v>4</v>
      </c>
    </row>
    <row r="140" spans="1:12" ht="24.95" customHeight="1">
      <c r="A140" s="16">
        <v>137</v>
      </c>
      <c r="B140" s="11" t="s">
        <v>305</v>
      </c>
      <c r="C140" s="11" t="s">
        <v>306</v>
      </c>
      <c r="D140" s="12" t="s">
        <v>307</v>
      </c>
      <c r="E140" s="8" t="s">
        <v>16</v>
      </c>
      <c r="F140" s="13" t="s">
        <v>298</v>
      </c>
      <c r="G140" s="14" t="s">
        <v>187</v>
      </c>
      <c r="H140" s="15">
        <v>71.33</v>
      </c>
      <c r="I140" s="15">
        <f>VLOOKUP(C140,[1]Sheet1!$F$3:$L$300,7,0)</f>
        <v>84.76</v>
      </c>
      <c r="J140" s="11">
        <f>H140*0.5+I140*0.5</f>
        <v>78.045000000000002</v>
      </c>
      <c r="K140" s="16">
        <f>SUMPRODUCT(($E$4:$E$320=E140)*($F$4:$F$320=F140)*($H$4:$H$320&gt;H140))+1</f>
        <v>7</v>
      </c>
      <c r="L140" s="16">
        <f t="shared" si="2"/>
        <v>5</v>
      </c>
    </row>
    <row r="141" spans="1:12" ht="24.95" customHeight="1">
      <c r="A141" s="11">
        <v>138</v>
      </c>
      <c r="B141" s="11" t="s">
        <v>308</v>
      </c>
      <c r="C141" s="11" t="s">
        <v>309</v>
      </c>
      <c r="D141" s="12"/>
      <c r="E141" s="12" t="s">
        <v>16</v>
      </c>
      <c r="F141" s="13" t="s">
        <v>298</v>
      </c>
      <c r="G141" s="14" t="s">
        <v>187</v>
      </c>
      <c r="H141" s="11">
        <v>69.58</v>
      </c>
      <c r="I141" s="15">
        <f>VLOOKUP(C141,[1]Sheet1!$F$3:$L$300,7,0)</f>
        <v>86.38</v>
      </c>
      <c r="J141" s="11">
        <f>H141*0.5+I141*0.5</f>
        <v>77.97999999999999</v>
      </c>
      <c r="K141" s="11">
        <f>SUMPRODUCT(($E$4:$E$320=E141)*($F$4:$F$320=F141)*($H$4:$H$320&gt;H141))+1</f>
        <v>10</v>
      </c>
      <c r="L141" s="16">
        <f t="shared" si="2"/>
        <v>6</v>
      </c>
    </row>
    <row r="142" spans="1:12" ht="24.95" customHeight="1">
      <c r="A142" s="11">
        <v>139</v>
      </c>
      <c r="B142" s="11" t="s">
        <v>310</v>
      </c>
      <c r="C142" s="11" t="s">
        <v>311</v>
      </c>
      <c r="D142" s="12"/>
      <c r="E142" s="10" t="s">
        <v>16</v>
      </c>
      <c r="F142" s="13" t="s">
        <v>298</v>
      </c>
      <c r="G142" s="14" t="s">
        <v>187</v>
      </c>
      <c r="H142" s="11">
        <v>69.84</v>
      </c>
      <c r="I142" s="15">
        <f>VLOOKUP(C142,[1]Sheet1!$F$3:$L$300,7,0)</f>
        <v>85.78</v>
      </c>
      <c r="J142" s="11">
        <f>H142*0.5+I142*0.5</f>
        <v>77.81</v>
      </c>
      <c r="K142" s="11">
        <f>SUMPRODUCT(($E$4:$E$320=E142)*($F$4:$F$320=F142)*($H$4:$H$320&gt;H142))+1</f>
        <v>8</v>
      </c>
      <c r="L142" s="16">
        <f t="shared" si="2"/>
        <v>7</v>
      </c>
    </row>
    <row r="143" spans="1:12" ht="24.95" customHeight="1">
      <c r="A143" s="16">
        <v>140</v>
      </c>
      <c r="B143" s="11" t="s">
        <v>312</v>
      </c>
      <c r="C143" s="11" t="s">
        <v>313</v>
      </c>
      <c r="D143" s="12"/>
      <c r="E143" s="12" t="s">
        <v>16</v>
      </c>
      <c r="F143" s="13" t="s">
        <v>298</v>
      </c>
      <c r="G143" s="14" t="s">
        <v>187</v>
      </c>
      <c r="H143" s="11">
        <v>71.650000000000006</v>
      </c>
      <c r="I143" s="15">
        <f>VLOOKUP(C143,[1]Sheet1!$F$3:$L$300,7,0)</f>
        <v>83.7</v>
      </c>
      <c r="J143" s="11">
        <f>H143*0.5+I143*0.5</f>
        <v>77.675000000000011</v>
      </c>
      <c r="K143" s="11">
        <f>SUMPRODUCT(($E$4:$E$320=E143)*($F$4:$F$320=F143)*($H$4:$H$320&gt;H143))+1</f>
        <v>4</v>
      </c>
      <c r="L143" s="16">
        <f t="shared" si="2"/>
        <v>8</v>
      </c>
    </row>
    <row r="144" spans="1:12" ht="24.95" customHeight="1">
      <c r="A144" s="11">
        <v>141</v>
      </c>
      <c r="B144" s="11" t="s">
        <v>314</v>
      </c>
      <c r="C144" s="11" t="s">
        <v>315</v>
      </c>
      <c r="D144" s="12"/>
      <c r="E144" s="10" t="s">
        <v>16</v>
      </c>
      <c r="F144" s="13" t="s">
        <v>298</v>
      </c>
      <c r="G144" s="14" t="s">
        <v>187</v>
      </c>
      <c r="H144" s="11">
        <v>69.010000000000005</v>
      </c>
      <c r="I144" s="15">
        <f>VLOOKUP(C144,[1]Sheet1!$F$3:$L$300,7,0)</f>
        <v>86.18</v>
      </c>
      <c r="J144" s="11">
        <f>H144*0.5+I144*0.5</f>
        <v>77.594999999999999</v>
      </c>
      <c r="K144" s="11">
        <f>SUMPRODUCT(($E$4:$E$320=E144)*($F$4:$F$320=F144)*($H$4:$H$320&gt;H144))+1</f>
        <v>18</v>
      </c>
      <c r="L144" s="16">
        <f t="shared" si="2"/>
        <v>9</v>
      </c>
    </row>
    <row r="145" spans="1:12" ht="24.95" customHeight="1">
      <c r="A145" s="11">
        <v>142</v>
      </c>
      <c r="B145" s="11" t="s">
        <v>316</v>
      </c>
      <c r="C145" s="11" t="s">
        <v>317</v>
      </c>
      <c r="D145" s="12" t="s">
        <v>65</v>
      </c>
      <c r="E145" s="12" t="s">
        <v>16</v>
      </c>
      <c r="F145" s="13" t="s">
        <v>298</v>
      </c>
      <c r="G145" s="14" t="s">
        <v>187</v>
      </c>
      <c r="H145" s="11">
        <v>71.45</v>
      </c>
      <c r="I145" s="15">
        <f>VLOOKUP(C145,[1]Sheet1!$F$3:$L$300,7,0)</f>
        <v>83.62</v>
      </c>
      <c r="J145" s="11">
        <f>H145*0.5+I145*0.5</f>
        <v>77.534999999999997</v>
      </c>
      <c r="K145" s="11">
        <f>SUMPRODUCT(($E$4:$E$320=E145)*($F$4:$F$320=F145)*($H$4:$H$320&gt;H145))+1</f>
        <v>6</v>
      </c>
      <c r="L145" s="16">
        <f t="shared" si="2"/>
        <v>10</v>
      </c>
    </row>
    <row r="146" spans="1:12" ht="24.95" customHeight="1">
      <c r="A146" s="16">
        <v>143</v>
      </c>
      <c r="B146" s="11" t="s">
        <v>318</v>
      </c>
      <c r="C146" s="11" t="s">
        <v>319</v>
      </c>
      <c r="D146" s="12"/>
      <c r="E146" s="8" t="s">
        <v>16</v>
      </c>
      <c r="F146" s="13" t="s">
        <v>298</v>
      </c>
      <c r="G146" s="14" t="s">
        <v>187</v>
      </c>
      <c r="H146" s="15">
        <v>69.14</v>
      </c>
      <c r="I146" s="15">
        <f>VLOOKUP(C146,[1]Sheet1!$F$3:$L$300,7,0)</f>
        <v>85.66</v>
      </c>
      <c r="J146" s="11">
        <f>H146*0.5+I146*0.5</f>
        <v>77.400000000000006</v>
      </c>
      <c r="K146" s="16">
        <f>SUMPRODUCT(($E$4:$E$320=E146)*($F$4:$F$320=F146)*($H$4:$H$320&gt;H146))+1</f>
        <v>17</v>
      </c>
      <c r="L146" s="16">
        <f t="shared" si="2"/>
        <v>11</v>
      </c>
    </row>
    <row r="147" spans="1:12" ht="24.95" customHeight="1">
      <c r="A147" s="11">
        <v>144</v>
      </c>
      <c r="B147" s="11" t="s">
        <v>320</v>
      </c>
      <c r="C147" s="11" t="s">
        <v>321</v>
      </c>
      <c r="D147" s="12"/>
      <c r="E147" s="12" t="s">
        <v>16</v>
      </c>
      <c r="F147" s="13" t="s">
        <v>298</v>
      </c>
      <c r="G147" s="14" t="s">
        <v>187</v>
      </c>
      <c r="H147" s="11">
        <v>69.319999999999993</v>
      </c>
      <c r="I147" s="15">
        <f>VLOOKUP(C147,[1]Sheet1!$F$3:$L$300,7,0)</f>
        <v>85.34</v>
      </c>
      <c r="J147" s="11">
        <f>H147*0.5+I147*0.5</f>
        <v>77.33</v>
      </c>
      <c r="K147" s="11">
        <f>SUMPRODUCT(($E$4:$E$320=E147)*($F$4:$F$320=F147)*($H$4:$H$320&gt;H147))+1</f>
        <v>12</v>
      </c>
      <c r="L147" s="16">
        <f t="shared" si="2"/>
        <v>12</v>
      </c>
    </row>
    <row r="148" spans="1:12" ht="24.95" customHeight="1">
      <c r="A148" s="11">
        <v>145</v>
      </c>
      <c r="B148" s="11" t="s">
        <v>322</v>
      </c>
      <c r="C148" s="11" t="s">
        <v>323</v>
      </c>
      <c r="D148" s="12"/>
      <c r="E148" s="8" t="s">
        <v>16</v>
      </c>
      <c r="F148" s="13" t="s">
        <v>298</v>
      </c>
      <c r="G148" s="14" t="s">
        <v>187</v>
      </c>
      <c r="H148" s="15">
        <v>69.58</v>
      </c>
      <c r="I148" s="15">
        <f>VLOOKUP(C148,[1]Sheet1!$F$3:$L$300,7,0)</f>
        <v>84.22</v>
      </c>
      <c r="J148" s="11">
        <f>H148*0.5+I148*0.5</f>
        <v>76.900000000000006</v>
      </c>
      <c r="K148" s="16">
        <f>SUMPRODUCT(($E$4:$E$320=E148)*($F$4:$F$320=F148)*($H$4:$H$320&gt;H148))+1</f>
        <v>10</v>
      </c>
      <c r="L148" s="18">
        <f t="shared" si="2"/>
        <v>13</v>
      </c>
    </row>
    <row r="149" spans="1:12" ht="24.95" customHeight="1">
      <c r="A149" s="16">
        <v>146</v>
      </c>
      <c r="B149" s="11" t="s">
        <v>324</v>
      </c>
      <c r="C149" s="11" t="s">
        <v>325</v>
      </c>
      <c r="D149" s="12"/>
      <c r="E149" s="17" t="s">
        <v>16</v>
      </c>
      <c r="F149" s="13" t="s">
        <v>298</v>
      </c>
      <c r="G149" s="14" t="s">
        <v>187</v>
      </c>
      <c r="H149" s="15">
        <v>69.3</v>
      </c>
      <c r="I149" s="15">
        <f>VLOOKUP(C149,[1]Sheet1!$F$3:$L$300,7,0)</f>
        <v>84.5</v>
      </c>
      <c r="J149" s="11">
        <f>H149*0.5+I149*0.5</f>
        <v>76.900000000000006</v>
      </c>
      <c r="K149" s="16">
        <f>SUMPRODUCT(($E$4:$E$320=E149)*($F$4:$F$320=F149)*($H$4:$H$320&gt;H149))+1</f>
        <v>13</v>
      </c>
      <c r="L149" s="18">
        <f t="shared" si="2"/>
        <v>13</v>
      </c>
    </row>
    <row r="150" spans="1:12" ht="24.95" customHeight="1">
      <c r="A150" s="11">
        <v>147</v>
      </c>
      <c r="B150" s="11" t="s">
        <v>326</v>
      </c>
      <c r="C150" s="11" t="s">
        <v>327</v>
      </c>
      <c r="D150" s="12"/>
      <c r="E150" s="8" t="s">
        <v>16</v>
      </c>
      <c r="F150" s="13" t="s">
        <v>298</v>
      </c>
      <c r="G150" s="14" t="s">
        <v>187</v>
      </c>
      <c r="H150" s="15">
        <v>68.540000000000006</v>
      </c>
      <c r="I150" s="15">
        <f>VLOOKUP(C150,[1]Sheet1!$F$3:$L$300,7,0)</f>
        <v>85.16</v>
      </c>
      <c r="J150" s="11">
        <f>H150*0.5+I150*0.5</f>
        <v>76.849999999999994</v>
      </c>
      <c r="K150" s="16">
        <f>SUMPRODUCT(($E$4:$E$320=E150)*($F$4:$F$320=F150)*($H$4:$H$320&gt;H150))+1</f>
        <v>23</v>
      </c>
      <c r="L150" s="16">
        <f t="shared" si="2"/>
        <v>15</v>
      </c>
    </row>
    <row r="151" spans="1:12" ht="24.95" customHeight="1">
      <c r="A151" s="11">
        <v>148</v>
      </c>
      <c r="B151" s="11" t="s">
        <v>328</v>
      </c>
      <c r="C151" s="11" t="s">
        <v>329</v>
      </c>
      <c r="D151" s="12"/>
      <c r="E151" s="17" t="s">
        <v>16</v>
      </c>
      <c r="F151" s="13" t="s">
        <v>298</v>
      </c>
      <c r="G151" s="14" t="s">
        <v>187</v>
      </c>
      <c r="H151" s="15">
        <v>69.19</v>
      </c>
      <c r="I151" s="15">
        <f>VLOOKUP(C151,[1]Sheet1!$F$3:$L$300,7,0)</f>
        <v>84.4</v>
      </c>
      <c r="J151" s="11">
        <f>H151*0.5+I151*0.5</f>
        <v>76.795000000000002</v>
      </c>
      <c r="K151" s="16">
        <f>SUMPRODUCT(($E$4:$E$320=E151)*($F$4:$F$320=F151)*($H$4:$H$320&gt;H151))+1</f>
        <v>15</v>
      </c>
      <c r="L151" s="16">
        <f t="shared" si="2"/>
        <v>16</v>
      </c>
    </row>
    <row r="152" spans="1:12" ht="24.95" customHeight="1">
      <c r="A152" s="16">
        <v>149</v>
      </c>
      <c r="B152" s="11" t="s">
        <v>330</v>
      </c>
      <c r="C152" s="11" t="s">
        <v>331</v>
      </c>
      <c r="D152" s="12"/>
      <c r="E152" s="8" t="s">
        <v>16</v>
      </c>
      <c r="F152" s="13" t="s">
        <v>298</v>
      </c>
      <c r="G152" s="14" t="s">
        <v>187</v>
      </c>
      <c r="H152" s="15">
        <v>68.63</v>
      </c>
      <c r="I152" s="15">
        <f>VLOOKUP(C152,[1]Sheet1!$F$3:$L$300,7,0)</f>
        <v>84.46</v>
      </c>
      <c r="J152" s="11">
        <f>H152*0.5+I152*0.5</f>
        <v>76.544999999999987</v>
      </c>
      <c r="K152" s="16">
        <f>SUMPRODUCT(($E$4:$E$320=E152)*($F$4:$F$320=F152)*($H$4:$H$320&gt;H152))+1</f>
        <v>21</v>
      </c>
      <c r="L152" s="16">
        <f t="shared" si="2"/>
        <v>17</v>
      </c>
    </row>
    <row r="153" spans="1:12" ht="24.95" customHeight="1">
      <c r="A153" s="11">
        <v>150</v>
      </c>
      <c r="B153" s="11" t="s">
        <v>332</v>
      </c>
      <c r="C153" s="11" t="s">
        <v>333</v>
      </c>
      <c r="D153" s="12"/>
      <c r="E153" s="17" t="s">
        <v>16</v>
      </c>
      <c r="F153" s="13" t="s">
        <v>298</v>
      </c>
      <c r="G153" s="14" t="s">
        <v>187</v>
      </c>
      <c r="H153" s="15">
        <v>68.319999999999993</v>
      </c>
      <c r="I153" s="15">
        <f>VLOOKUP(C153,[1]Sheet1!$F$3:$L$300,7,0)</f>
        <v>84.74</v>
      </c>
      <c r="J153" s="11">
        <f>H153*0.5+I153*0.5</f>
        <v>76.53</v>
      </c>
      <c r="K153" s="16">
        <f>SUMPRODUCT(($E$4:$E$320=E153)*($F$4:$F$320=F153)*($H$4:$H$320&gt;H153))+1</f>
        <v>26</v>
      </c>
      <c r="L153" s="16">
        <f t="shared" si="2"/>
        <v>18</v>
      </c>
    </row>
    <row r="154" spans="1:12" ht="24.95" customHeight="1">
      <c r="A154" s="11">
        <v>151</v>
      </c>
      <c r="B154" s="11" t="s">
        <v>334</v>
      </c>
      <c r="C154" s="11" t="s">
        <v>335</v>
      </c>
      <c r="D154" s="12" t="s">
        <v>65</v>
      </c>
      <c r="E154" s="10" t="s">
        <v>16</v>
      </c>
      <c r="F154" s="13" t="s">
        <v>298</v>
      </c>
      <c r="G154" s="14" t="s">
        <v>187</v>
      </c>
      <c r="H154" s="11">
        <v>68.2</v>
      </c>
      <c r="I154" s="15">
        <f>VLOOKUP(C154,[1]Sheet1!$F$3:$L$300,7,0)</f>
        <v>84.86</v>
      </c>
      <c r="J154" s="11">
        <f>H154*0.5+I154*0.5</f>
        <v>76.53</v>
      </c>
      <c r="K154" s="11">
        <f>SUMPRODUCT(($E$4:$E$320=E154)*($F$4:$F$320=F154)*($H$4:$H$320&gt;H154))+1</f>
        <v>27</v>
      </c>
      <c r="L154" s="16">
        <f t="shared" si="2"/>
        <v>18</v>
      </c>
    </row>
    <row r="155" spans="1:12" ht="24.95" customHeight="1">
      <c r="A155" s="16">
        <v>152</v>
      </c>
      <c r="B155" s="11" t="s">
        <v>336</v>
      </c>
      <c r="C155" s="11" t="s">
        <v>337</v>
      </c>
      <c r="D155" s="12"/>
      <c r="E155" s="12" t="s">
        <v>16</v>
      </c>
      <c r="F155" s="13" t="s">
        <v>298</v>
      </c>
      <c r="G155" s="14" t="s">
        <v>187</v>
      </c>
      <c r="H155" s="11">
        <v>68.45</v>
      </c>
      <c r="I155" s="15">
        <f>VLOOKUP(C155,[1]Sheet1!$F$3:$L$300,7,0)</f>
        <v>84.46</v>
      </c>
      <c r="J155" s="11">
        <f>H155*0.5+I155*0.5</f>
        <v>76.454999999999998</v>
      </c>
      <c r="K155" s="11">
        <f>SUMPRODUCT(($E$4:$E$320=E155)*($F$4:$F$320=F155)*($H$4:$H$320&gt;H155))+1</f>
        <v>24</v>
      </c>
      <c r="L155" s="16">
        <f t="shared" si="2"/>
        <v>20</v>
      </c>
    </row>
    <row r="156" spans="1:12" ht="24.95" customHeight="1">
      <c r="A156" s="11">
        <v>153</v>
      </c>
      <c r="B156" s="11" t="s">
        <v>338</v>
      </c>
      <c r="C156" s="11" t="s">
        <v>339</v>
      </c>
      <c r="D156" s="12"/>
      <c r="E156" s="8" t="s">
        <v>16</v>
      </c>
      <c r="F156" s="13" t="s">
        <v>298</v>
      </c>
      <c r="G156" s="14" t="s">
        <v>187</v>
      </c>
      <c r="H156" s="15">
        <v>68.88</v>
      </c>
      <c r="I156" s="15">
        <f>VLOOKUP(C156,[1]Sheet1!$F$3:$L$300,7,0)</f>
        <v>83.84</v>
      </c>
      <c r="J156" s="11">
        <f>H156*0.5+I156*0.5</f>
        <v>76.36</v>
      </c>
      <c r="K156" s="16">
        <f>SUMPRODUCT(($E$4:$E$320=E156)*($F$4:$F$320=F156)*($H$4:$H$320&gt;H156))+1</f>
        <v>19</v>
      </c>
      <c r="L156" s="16">
        <f t="shared" si="2"/>
        <v>21</v>
      </c>
    </row>
    <row r="157" spans="1:12" ht="24.95" customHeight="1">
      <c r="A157" s="11">
        <v>154</v>
      </c>
      <c r="B157" s="11" t="s">
        <v>340</v>
      </c>
      <c r="C157" s="11" t="s">
        <v>341</v>
      </c>
      <c r="D157" s="12" t="s">
        <v>65</v>
      </c>
      <c r="E157" s="12" t="s">
        <v>16</v>
      </c>
      <c r="F157" s="13" t="s">
        <v>298</v>
      </c>
      <c r="G157" s="14" t="s">
        <v>187</v>
      </c>
      <c r="H157" s="11">
        <v>69.25</v>
      </c>
      <c r="I157" s="15">
        <f>VLOOKUP(C157,[1]Sheet1!$F$3:$L$300,7,0)</f>
        <v>83.44</v>
      </c>
      <c r="J157" s="11">
        <f>H157*0.5+I157*0.5</f>
        <v>76.344999999999999</v>
      </c>
      <c r="K157" s="11">
        <f>SUMPRODUCT(($E$4:$E$320=E157)*($F$4:$F$320=F157)*($H$4:$H$320&gt;H157))+1</f>
        <v>14</v>
      </c>
      <c r="L157" s="16">
        <f t="shared" si="2"/>
        <v>22</v>
      </c>
    </row>
    <row r="158" spans="1:12" ht="24.95" customHeight="1">
      <c r="A158" s="16">
        <v>155</v>
      </c>
      <c r="B158" s="11" t="s">
        <v>342</v>
      </c>
      <c r="C158" s="11" t="s">
        <v>343</v>
      </c>
      <c r="D158" s="12"/>
      <c r="E158" s="10" t="s">
        <v>16</v>
      </c>
      <c r="F158" s="13" t="s">
        <v>298</v>
      </c>
      <c r="G158" s="14" t="s">
        <v>187</v>
      </c>
      <c r="H158" s="11">
        <v>69.16</v>
      </c>
      <c r="I158" s="15">
        <f>VLOOKUP(C158,[1]Sheet1!$F$3:$L$300,7,0)</f>
        <v>83.48</v>
      </c>
      <c r="J158" s="11">
        <f>H158*0.5+I158*0.5</f>
        <v>76.319999999999993</v>
      </c>
      <c r="K158" s="11">
        <f>SUMPRODUCT(($E$4:$E$320=E158)*($F$4:$F$320=F158)*($H$4:$H$320&gt;H158))+1</f>
        <v>16</v>
      </c>
      <c r="L158" s="16">
        <f t="shared" si="2"/>
        <v>23</v>
      </c>
    </row>
    <row r="159" spans="1:12" ht="24.95" customHeight="1">
      <c r="A159" s="11">
        <v>156</v>
      </c>
      <c r="B159" s="11" t="s">
        <v>344</v>
      </c>
      <c r="C159" s="11" t="s">
        <v>345</v>
      </c>
      <c r="D159" s="12"/>
      <c r="E159" s="10" t="s">
        <v>16</v>
      </c>
      <c r="F159" s="13" t="s">
        <v>298</v>
      </c>
      <c r="G159" s="14" t="s">
        <v>187</v>
      </c>
      <c r="H159" s="11">
        <v>68.61</v>
      </c>
      <c r="I159" s="15">
        <f>VLOOKUP(C159,[1]Sheet1!$F$3:$L$300,7,0)</f>
        <v>83.74</v>
      </c>
      <c r="J159" s="11">
        <f>H159*0.5+I159*0.5</f>
        <v>76.174999999999997</v>
      </c>
      <c r="K159" s="11">
        <f>SUMPRODUCT(($E$4:$E$320=E159)*($F$4:$F$320=F159)*($H$4:$H$320&gt;H159))+1</f>
        <v>22</v>
      </c>
      <c r="L159" s="16">
        <f t="shared" si="2"/>
        <v>24</v>
      </c>
    </row>
    <row r="160" spans="1:12" ht="24.95" customHeight="1">
      <c r="A160" s="11">
        <v>157</v>
      </c>
      <c r="B160" s="11" t="s">
        <v>346</v>
      </c>
      <c r="C160" s="11" t="s">
        <v>347</v>
      </c>
      <c r="D160" s="12"/>
      <c r="E160" s="17" t="s">
        <v>16</v>
      </c>
      <c r="F160" s="13" t="s">
        <v>298</v>
      </c>
      <c r="G160" s="14" t="s">
        <v>187</v>
      </c>
      <c r="H160" s="15">
        <v>68.430000000000007</v>
      </c>
      <c r="I160" s="15">
        <f>VLOOKUP(C160,[1]Sheet1!$F$3:$L$300,7,0)</f>
        <v>83.7</v>
      </c>
      <c r="J160" s="11">
        <f>H160*0.5+I160*0.5</f>
        <v>76.064999999999998</v>
      </c>
      <c r="K160" s="16">
        <f>SUMPRODUCT(($E$4:$E$320=E160)*($F$4:$F$320=F160)*($H$4:$H$320&gt;H160))+1</f>
        <v>25</v>
      </c>
      <c r="L160" s="16">
        <f t="shared" si="2"/>
        <v>25</v>
      </c>
    </row>
    <row r="161" spans="1:12" ht="24.95" customHeight="1">
      <c r="A161" s="16">
        <v>158</v>
      </c>
      <c r="B161" s="11" t="s">
        <v>348</v>
      </c>
      <c r="C161" s="11" t="s">
        <v>349</v>
      </c>
      <c r="D161" s="12"/>
      <c r="E161" s="10" t="s">
        <v>16</v>
      </c>
      <c r="F161" s="13" t="s">
        <v>298</v>
      </c>
      <c r="G161" s="14" t="s">
        <v>187</v>
      </c>
      <c r="H161" s="11">
        <v>68.819999999999993</v>
      </c>
      <c r="I161" s="15">
        <f>VLOOKUP(C161,[1]Sheet1!$F$3:$L$300,7,0)</f>
        <v>83.18</v>
      </c>
      <c r="J161" s="11">
        <f>H161*0.5+I161*0.5</f>
        <v>76</v>
      </c>
      <c r="K161" s="11">
        <f>SUMPRODUCT(($E$4:$E$320=E161)*($F$4:$F$320=F161)*($H$4:$H$320&gt;H161))+1</f>
        <v>20</v>
      </c>
      <c r="L161" s="16">
        <f t="shared" si="2"/>
        <v>26</v>
      </c>
    </row>
    <row r="162" spans="1:12" ht="24.95" customHeight="1">
      <c r="A162" s="11">
        <v>159</v>
      </c>
      <c r="B162" s="11" t="s">
        <v>350</v>
      </c>
      <c r="C162" s="11" t="s">
        <v>351</v>
      </c>
      <c r="D162" s="12"/>
      <c r="E162" s="17" t="s">
        <v>16</v>
      </c>
      <c r="F162" s="13" t="s">
        <v>298</v>
      </c>
      <c r="G162" s="14" t="s">
        <v>187</v>
      </c>
      <c r="H162" s="15">
        <v>67.959999999999994</v>
      </c>
      <c r="I162" s="15">
        <f>VLOOKUP(C162,[1]Sheet1!$F$3:$L$300,7,0)</f>
        <v>82.46</v>
      </c>
      <c r="J162" s="11">
        <f>H162*0.5+I162*0.5</f>
        <v>75.209999999999994</v>
      </c>
      <c r="K162" s="16">
        <f>SUMPRODUCT(($E$4:$E$320=E162)*($F$4:$F$320=F162)*($H$4:$H$320&gt;H162))+1</f>
        <v>29</v>
      </c>
      <c r="L162" s="16">
        <f t="shared" si="2"/>
        <v>27</v>
      </c>
    </row>
    <row r="163" spans="1:12" ht="24.95" customHeight="1">
      <c r="A163" s="11">
        <v>160</v>
      </c>
      <c r="B163" s="11" t="s">
        <v>352</v>
      </c>
      <c r="C163" s="11" t="s">
        <v>353</v>
      </c>
      <c r="D163" s="12"/>
      <c r="E163" s="8" t="s">
        <v>16</v>
      </c>
      <c r="F163" s="13" t="s">
        <v>298</v>
      </c>
      <c r="G163" s="14" t="s">
        <v>187</v>
      </c>
      <c r="H163" s="15">
        <v>68.040000000000006</v>
      </c>
      <c r="I163" s="15">
        <f>VLOOKUP(C163,[1]Sheet1!$F$3:$L$300,7,0)</f>
        <v>81.94</v>
      </c>
      <c r="J163" s="11">
        <f>H163*0.5+I163*0.5</f>
        <v>74.990000000000009</v>
      </c>
      <c r="K163" s="16">
        <f>SUMPRODUCT(($E$4:$E$320=E163)*($F$4:$F$320=F163)*($H$4:$H$320&gt;H163))+1</f>
        <v>28</v>
      </c>
      <c r="L163" s="16">
        <f t="shared" si="2"/>
        <v>28</v>
      </c>
    </row>
    <row r="164" spans="1:12" ht="24.95" customHeight="1">
      <c r="A164" s="16">
        <v>161</v>
      </c>
      <c r="B164" s="11" t="s">
        <v>354</v>
      </c>
      <c r="C164" s="11" t="s">
        <v>355</v>
      </c>
      <c r="D164" s="12"/>
      <c r="E164" s="17" t="s">
        <v>16</v>
      </c>
      <c r="F164" s="13" t="s">
        <v>298</v>
      </c>
      <c r="G164" s="14" t="s">
        <v>187</v>
      </c>
      <c r="H164" s="15">
        <v>71.55</v>
      </c>
      <c r="I164" s="15">
        <v>0</v>
      </c>
      <c r="J164" s="11"/>
      <c r="K164" s="16">
        <f>SUMPRODUCT(($E$4:$E$320=E164)*($F$4:$F$320=F164)*($H$4:$H$320&gt;H164))+1</f>
        <v>5</v>
      </c>
      <c r="L164" s="16"/>
    </row>
    <row r="165" spans="1:12" ht="24.95" customHeight="1">
      <c r="A165" s="11">
        <v>162</v>
      </c>
      <c r="B165" s="11" t="s">
        <v>356</v>
      </c>
      <c r="C165" s="11" t="s">
        <v>357</v>
      </c>
      <c r="D165" s="12" t="s">
        <v>65</v>
      </c>
      <c r="E165" s="10" t="s">
        <v>16</v>
      </c>
      <c r="F165" s="13" t="s">
        <v>298</v>
      </c>
      <c r="G165" s="14" t="s">
        <v>187</v>
      </c>
      <c r="H165" s="11">
        <v>67.959999999999994</v>
      </c>
      <c r="I165" s="15">
        <v>0</v>
      </c>
      <c r="J165" s="11"/>
      <c r="K165" s="11">
        <f>SUMPRODUCT(($E$4:$E$320=E165)*($F$4:$F$320=F165)*($H$4:$H$320&gt;H165))+1</f>
        <v>29</v>
      </c>
      <c r="L165" s="16"/>
    </row>
    <row r="166" spans="1:12" ht="24.95" customHeight="1">
      <c r="A166" s="11">
        <v>163</v>
      </c>
      <c r="B166" s="11" t="s">
        <v>358</v>
      </c>
      <c r="C166" s="11" t="s">
        <v>359</v>
      </c>
      <c r="D166" s="12"/>
      <c r="E166" s="17" t="s">
        <v>360</v>
      </c>
      <c r="F166" s="13" t="s">
        <v>53</v>
      </c>
      <c r="G166" s="14" t="s">
        <v>54</v>
      </c>
      <c r="H166" s="15">
        <v>72.260000000000005</v>
      </c>
      <c r="I166" s="15">
        <f>VLOOKUP(C166,[1]Sheet1!$F$3:$L$300,7,0)</f>
        <v>84.72</v>
      </c>
      <c r="J166" s="11">
        <f>H166*0.5+I166*0.5</f>
        <v>78.490000000000009</v>
      </c>
      <c r="K166" s="16">
        <f>SUMPRODUCT(($E$4:$E$320=E166)*($F$4:$F$320=F166)*($H$4:$H$320&gt;H166))+1</f>
        <v>1</v>
      </c>
      <c r="L166" s="16">
        <f t="shared" si="2"/>
        <v>1</v>
      </c>
    </row>
    <row r="167" spans="1:12" ht="24.95" customHeight="1">
      <c r="A167" s="16">
        <v>164</v>
      </c>
      <c r="B167" s="11" t="s">
        <v>361</v>
      </c>
      <c r="C167" s="11" t="s">
        <v>362</v>
      </c>
      <c r="D167" s="12"/>
      <c r="E167" s="10" t="s">
        <v>360</v>
      </c>
      <c r="F167" s="13" t="s">
        <v>53</v>
      </c>
      <c r="G167" s="14" t="s">
        <v>54</v>
      </c>
      <c r="H167" s="11">
        <v>68.72</v>
      </c>
      <c r="I167" s="15">
        <f>VLOOKUP(C167,[1]Sheet1!$F$3:$L$300,7,0)</f>
        <v>85.88</v>
      </c>
      <c r="J167" s="11">
        <f>H167*0.5+I167*0.5</f>
        <v>77.3</v>
      </c>
      <c r="K167" s="11">
        <f>SUMPRODUCT(($E$4:$E$320=E167)*($F$4:$F$320=F167)*($H$4:$H$320&gt;H167))+1</f>
        <v>2</v>
      </c>
      <c r="L167" s="16">
        <f t="shared" si="2"/>
        <v>2</v>
      </c>
    </row>
    <row r="168" spans="1:12" ht="24.95" customHeight="1">
      <c r="A168" s="11">
        <v>165</v>
      </c>
      <c r="B168" s="11" t="s">
        <v>363</v>
      </c>
      <c r="C168" s="11" t="s">
        <v>364</v>
      </c>
      <c r="D168" s="12"/>
      <c r="E168" s="17" t="s">
        <v>360</v>
      </c>
      <c r="F168" s="13" t="s">
        <v>53</v>
      </c>
      <c r="G168" s="14" t="s">
        <v>54</v>
      </c>
      <c r="H168" s="15">
        <v>67.31</v>
      </c>
      <c r="I168" s="15">
        <f>VLOOKUP(C168,[1]Sheet1!$F$3:$L$300,7,0)</f>
        <v>85.28</v>
      </c>
      <c r="J168" s="11">
        <f>H168*0.5+I168*0.5</f>
        <v>76.295000000000002</v>
      </c>
      <c r="K168" s="16">
        <f>SUMPRODUCT(($E$4:$E$320=E168)*($F$4:$F$320=F168)*($H$4:$H$320&gt;H168))+1</f>
        <v>7</v>
      </c>
      <c r="L168" s="16">
        <f t="shared" si="2"/>
        <v>3</v>
      </c>
    </row>
    <row r="169" spans="1:12" ht="24.95" customHeight="1">
      <c r="A169" s="11">
        <v>166</v>
      </c>
      <c r="B169" s="11" t="s">
        <v>365</v>
      </c>
      <c r="C169" s="11" t="s">
        <v>366</v>
      </c>
      <c r="D169" s="12"/>
      <c r="E169" s="8" t="s">
        <v>360</v>
      </c>
      <c r="F169" s="13" t="s">
        <v>53</v>
      </c>
      <c r="G169" s="14" t="s">
        <v>54</v>
      </c>
      <c r="H169" s="15">
        <v>66.47</v>
      </c>
      <c r="I169" s="15">
        <f>VLOOKUP(C169,[1]Sheet1!$F$3:$L$300,7,0)</f>
        <v>86</v>
      </c>
      <c r="J169" s="11">
        <f>H169*0.5+I169*0.5</f>
        <v>76.234999999999999</v>
      </c>
      <c r="K169" s="16">
        <f>SUMPRODUCT(($E$4:$E$320=E169)*($F$4:$F$320=F169)*($H$4:$H$320&gt;H169))+1</f>
        <v>11</v>
      </c>
      <c r="L169" s="16">
        <f t="shared" si="2"/>
        <v>4</v>
      </c>
    </row>
    <row r="170" spans="1:12" ht="24.95" customHeight="1">
      <c r="A170" s="16">
        <v>167</v>
      </c>
      <c r="B170" s="11" t="s">
        <v>367</v>
      </c>
      <c r="C170" s="11" t="s">
        <v>368</v>
      </c>
      <c r="D170" s="12"/>
      <c r="E170" s="12" t="s">
        <v>360</v>
      </c>
      <c r="F170" s="13" t="s">
        <v>53</v>
      </c>
      <c r="G170" s="14" t="s">
        <v>54</v>
      </c>
      <c r="H170" s="11">
        <v>66.44</v>
      </c>
      <c r="I170" s="15">
        <f>VLOOKUP(C170,[1]Sheet1!$F$3:$L$300,7,0)</f>
        <v>85.74</v>
      </c>
      <c r="J170" s="11">
        <f>H170*0.5+I170*0.5</f>
        <v>76.09</v>
      </c>
      <c r="K170" s="11">
        <f>SUMPRODUCT(($E$4:$E$320=E170)*($F$4:$F$320=F170)*($H$4:$H$320&gt;H170))+1</f>
        <v>12</v>
      </c>
      <c r="L170" s="16">
        <f t="shared" si="2"/>
        <v>5</v>
      </c>
    </row>
    <row r="171" spans="1:12" ht="24.95" customHeight="1">
      <c r="A171" s="11">
        <v>168</v>
      </c>
      <c r="B171" s="11" t="s">
        <v>369</v>
      </c>
      <c r="C171" s="11" t="s">
        <v>370</v>
      </c>
      <c r="D171" s="12"/>
      <c r="E171" s="8" t="s">
        <v>360</v>
      </c>
      <c r="F171" s="13" t="s">
        <v>53</v>
      </c>
      <c r="G171" s="14" t="s">
        <v>54</v>
      </c>
      <c r="H171" s="15">
        <v>66.91</v>
      </c>
      <c r="I171" s="15">
        <f>VLOOKUP(C171,[1]Sheet1!$F$3:$L$300,7,0)</f>
        <v>85.06</v>
      </c>
      <c r="J171" s="11">
        <f>H171*0.5+I171*0.5</f>
        <v>75.984999999999999</v>
      </c>
      <c r="K171" s="16">
        <f>SUMPRODUCT(($E$4:$E$320=E171)*($F$4:$F$320=F171)*($H$4:$H$320&gt;H171))+1</f>
        <v>9</v>
      </c>
      <c r="L171" s="16">
        <f t="shared" si="2"/>
        <v>6</v>
      </c>
    </row>
    <row r="172" spans="1:12" ht="24.95" customHeight="1">
      <c r="A172" s="11">
        <v>169</v>
      </c>
      <c r="B172" s="11" t="s">
        <v>371</v>
      </c>
      <c r="C172" s="11" t="s">
        <v>372</v>
      </c>
      <c r="D172" s="12"/>
      <c r="E172" s="8" t="s">
        <v>360</v>
      </c>
      <c r="F172" s="13" t="s">
        <v>53</v>
      </c>
      <c r="G172" s="14" t="s">
        <v>54</v>
      </c>
      <c r="H172" s="15">
        <v>68.430000000000007</v>
      </c>
      <c r="I172" s="15">
        <f>VLOOKUP(C172,[1]Sheet1!$F$3:$L$300,7,0)</f>
        <v>83.46</v>
      </c>
      <c r="J172" s="11">
        <f>H172*0.5+I172*0.5</f>
        <v>75.944999999999993</v>
      </c>
      <c r="K172" s="16">
        <f>SUMPRODUCT(($E$4:$E$320=E172)*($F$4:$F$320=F172)*($H$4:$H$320&gt;H172))+1</f>
        <v>3</v>
      </c>
      <c r="L172" s="16">
        <f t="shared" si="2"/>
        <v>7</v>
      </c>
    </row>
    <row r="173" spans="1:12" ht="24.95" customHeight="1">
      <c r="A173" s="16">
        <v>170</v>
      </c>
      <c r="B173" s="11" t="s">
        <v>373</v>
      </c>
      <c r="C173" s="11" t="s">
        <v>374</v>
      </c>
      <c r="D173" s="12"/>
      <c r="E173" s="12" t="s">
        <v>360</v>
      </c>
      <c r="F173" s="13" t="s">
        <v>53</v>
      </c>
      <c r="G173" s="14" t="s">
        <v>54</v>
      </c>
      <c r="H173" s="11">
        <v>66.84</v>
      </c>
      <c r="I173" s="15">
        <f>VLOOKUP(C173,[1]Sheet1!$F$3:$L$300,7,0)</f>
        <v>84.74</v>
      </c>
      <c r="J173" s="11">
        <f>H173*0.5+I173*0.5</f>
        <v>75.789999999999992</v>
      </c>
      <c r="K173" s="11">
        <f>SUMPRODUCT(($E$4:$E$320=E173)*($F$4:$F$320=F173)*($H$4:$H$320&gt;H173))+1</f>
        <v>10</v>
      </c>
      <c r="L173" s="16">
        <f t="shared" si="2"/>
        <v>8</v>
      </c>
    </row>
    <row r="174" spans="1:12" ht="24.95" customHeight="1">
      <c r="A174" s="11">
        <v>171</v>
      </c>
      <c r="B174" s="11" t="s">
        <v>375</v>
      </c>
      <c r="C174" s="11" t="s">
        <v>376</v>
      </c>
      <c r="D174" s="12"/>
      <c r="E174" s="10" t="s">
        <v>360</v>
      </c>
      <c r="F174" s="13" t="s">
        <v>53</v>
      </c>
      <c r="G174" s="14" t="s">
        <v>54</v>
      </c>
      <c r="H174" s="11">
        <v>67.62</v>
      </c>
      <c r="I174" s="15">
        <f>VLOOKUP(C174,[1]Sheet1!$F$3:$L$300,7,0)</f>
        <v>83.72</v>
      </c>
      <c r="J174" s="11">
        <f>H174*0.5+I174*0.5</f>
        <v>75.67</v>
      </c>
      <c r="K174" s="11">
        <f>SUMPRODUCT(($E$4:$E$320=E174)*($F$4:$F$320=F174)*($H$4:$H$320&gt;H174))+1</f>
        <v>4</v>
      </c>
      <c r="L174" s="16">
        <f t="shared" si="2"/>
        <v>9</v>
      </c>
    </row>
    <row r="175" spans="1:12" ht="24.95" customHeight="1">
      <c r="A175" s="11">
        <v>172</v>
      </c>
      <c r="B175" s="11" t="s">
        <v>377</v>
      </c>
      <c r="C175" s="11" t="s">
        <v>378</v>
      </c>
      <c r="D175" s="12"/>
      <c r="E175" s="12" t="s">
        <v>360</v>
      </c>
      <c r="F175" s="13" t="s">
        <v>53</v>
      </c>
      <c r="G175" s="14" t="s">
        <v>54</v>
      </c>
      <c r="H175" s="11">
        <v>66.95</v>
      </c>
      <c r="I175" s="15">
        <f>VLOOKUP(C175,[1]Sheet1!$F$3:$L$300,7,0)</f>
        <v>84.34</v>
      </c>
      <c r="J175" s="11">
        <f>H175*0.5+I175*0.5</f>
        <v>75.64500000000001</v>
      </c>
      <c r="K175" s="11">
        <f>SUMPRODUCT(($E$4:$E$320=E175)*($F$4:$F$320=F175)*($H$4:$H$320&gt;H175))+1</f>
        <v>8</v>
      </c>
      <c r="L175" s="16">
        <f t="shared" si="2"/>
        <v>10</v>
      </c>
    </row>
    <row r="176" spans="1:12" ht="24.95" customHeight="1">
      <c r="A176" s="16">
        <v>173</v>
      </c>
      <c r="B176" s="11" t="s">
        <v>379</v>
      </c>
      <c r="C176" s="11" t="s">
        <v>380</v>
      </c>
      <c r="D176" s="12"/>
      <c r="E176" s="8" t="s">
        <v>360</v>
      </c>
      <c r="F176" s="13" t="s">
        <v>53</v>
      </c>
      <c r="G176" s="14" t="s">
        <v>54</v>
      </c>
      <c r="H176" s="15">
        <v>67.599999999999994</v>
      </c>
      <c r="I176" s="15">
        <f>VLOOKUP(C176,[1]Sheet1!$F$3:$L$300,7,0)</f>
        <v>83.54</v>
      </c>
      <c r="J176" s="11">
        <f>H176*0.5+I176*0.5</f>
        <v>75.569999999999993</v>
      </c>
      <c r="K176" s="16">
        <f>SUMPRODUCT(($E$4:$E$320=E176)*($F$4:$F$320=F176)*($H$4:$H$320&gt;H176))+1</f>
        <v>5</v>
      </c>
      <c r="L176" s="16">
        <f t="shared" si="2"/>
        <v>11</v>
      </c>
    </row>
    <row r="177" spans="1:12" ht="24.95" customHeight="1">
      <c r="A177" s="11">
        <v>174</v>
      </c>
      <c r="B177" s="11" t="s">
        <v>381</v>
      </c>
      <c r="C177" s="11" t="s">
        <v>382</v>
      </c>
      <c r="D177" s="12"/>
      <c r="E177" s="17" t="s">
        <v>360</v>
      </c>
      <c r="F177" s="13" t="s">
        <v>53</v>
      </c>
      <c r="G177" s="14" t="s">
        <v>54</v>
      </c>
      <c r="H177" s="15">
        <v>66.08</v>
      </c>
      <c r="I177" s="15">
        <f>VLOOKUP(C177,[1]Sheet1!$F$3:$L$300,7,0)</f>
        <v>84.98</v>
      </c>
      <c r="J177" s="11">
        <f>H177*0.5+I177*0.5</f>
        <v>75.53</v>
      </c>
      <c r="K177" s="16">
        <f>SUMPRODUCT(($E$4:$E$320=E177)*($F$4:$F$320=F177)*($H$4:$H$320&gt;H177))+1</f>
        <v>13</v>
      </c>
      <c r="L177" s="16">
        <f t="shared" si="2"/>
        <v>12</v>
      </c>
    </row>
    <row r="178" spans="1:12" ht="24.95" customHeight="1">
      <c r="A178" s="11">
        <v>175</v>
      </c>
      <c r="B178" s="11" t="s">
        <v>383</v>
      </c>
      <c r="C178" s="11" t="s">
        <v>384</v>
      </c>
      <c r="D178" s="12"/>
      <c r="E178" s="8" t="s">
        <v>360</v>
      </c>
      <c r="F178" s="13" t="s">
        <v>53</v>
      </c>
      <c r="G178" s="14" t="s">
        <v>54</v>
      </c>
      <c r="H178" s="15">
        <v>65.44</v>
      </c>
      <c r="I178" s="15">
        <f>VLOOKUP(C178,[1]Sheet1!$F$3:$L$300,7,0)</f>
        <v>85.52</v>
      </c>
      <c r="J178" s="11">
        <f>H178*0.5+I178*0.5</f>
        <v>75.47999999999999</v>
      </c>
      <c r="K178" s="16">
        <f>SUMPRODUCT(($E$4:$E$320=E178)*($F$4:$F$320=F178)*($H$4:$H$320&gt;H178))+1</f>
        <v>15</v>
      </c>
      <c r="L178" s="16">
        <f t="shared" si="2"/>
        <v>13</v>
      </c>
    </row>
    <row r="179" spans="1:12" ht="24.95" customHeight="1">
      <c r="A179" s="16">
        <v>176</v>
      </c>
      <c r="B179" s="11" t="s">
        <v>385</v>
      </c>
      <c r="C179" s="11" t="s">
        <v>386</v>
      </c>
      <c r="D179" s="12"/>
      <c r="E179" s="12" t="s">
        <v>360</v>
      </c>
      <c r="F179" s="13" t="s">
        <v>53</v>
      </c>
      <c r="G179" s="14" t="s">
        <v>54</v>
      </c>
      <c r="H179" s="11">
        <v>67.34</v>
      </c>
      <c r="I179" s="15">
        <f>VLOOKUP(C179,[1]Sheet1!$F$3:$L$300,7,0)</f>
        <v>83.24</v>
      </c>
      <c r="J179" s="11">
        <f>H179*0.5+I179*0.5</f>
        <v>75.289999999999992</v>
      </c>
      <c r="K179" s="11">
        <f>SUMPRODUCT(($E$4:$E$320=E179)*($F$4:$F$320=F179)*($H$4:$H$320&gt;H179))+1</f>
        <v>6</v>
      </c>
      <c r="L179" s="16">
        <f t="shared" si="2"/>
        <v>14</v>
      </c>
    </row>
    <row r="180" spans="1:12" ht="24.95" customHeight="1">
      <c r="A180" s="11">
        <v>177</v>
      </c>
      <c r="B180" s="11" t="s">
        <v>387</v>
      </c>
      <c r="C180" s="11" t="s">
        <v>388</v>
      </c>
      <c r="D180" s="12"/>
      <c r="E180" s="8" t="s">
        <v>360</v>
      </c>
      <c r="F180" s="13" t="s">
        <v>53</v>
      </c>
      <c r="G180" s="14" t="s">
        <v>54</v>
      </c>
      <c r="H180" s="15">
        <v>65.069999999999993</v>
      </c>
      <c r="I180" s="15">
        <f>VLOOKUP(C180,[1]Sheet1!$F$3:$L$300,7,0)</f>
        <v>84.82</v>
      </c>
      <c r="J180" s="11">
        <f>H180*0.5+I180*0.5</f>
        <v>74.944999999999993</v>
      </c>
      <c r="K180" s="16">
        <f>SUMPRODUCT(($E$4:$E$320=E180)*($F$4:$F$320=F180)*($H$4:$H$320&gt;H180))+1</f>
        <v>17</v>
      </c>
      <c r="L180" s="16">
        <f t="shared" si="2"/>
        <v>15</v>
      </c>
    </row>
    <row r="181" spans="1:12" ht="24.95" customHeight="1">
      <c r="A181" s="11">
        <v>178</v>
      </c>
      <c r="B181" s="11" t="s">
        <v>389</v>
      </c>
      <c r="C181" s="11" t="s">
        <v>390</v>
      </c>
      <c r="D181" s="12"/>
      <c r="E181" s="17" t="s">
        <v>360</v>
      </c>
      <c r="F181" s="13" t="s">
        <v>53</v>
      </c>
      <c r="G181" s="14" t="s">
        <v>54</v>
      </c>
      <c r="H181" s="15">
        <v>64.64</v>
      </c>
      <c r="I181" s="15">
        <f>VLOOKUP(C181,[1]Sheet1!$F$3:$L$300,7,0)</f>
        <v>84.38</v>
      </c>
      <c r="J181" s="11">
        <f>H181*0.5+I181*0.5</f>
        <v>74.509999999999991</v>
      </c>
      <c r="K181" s="16">
        <f>SUMPRODUCT(($E$4:$E$320=E181)*($F$4:$F$320=F181)*($H$4:$H$320&gt;H181))+1</f>
        <v>18</v>
      </c>
      <c r="L181" s="16">
        <f t="shared" si="2"/>
        <v>16</v>
      </c>
    </row>
    <row r="182" spans="1:12" ht="24.95" customHeight="1">
      <c r="A182" s="16">
        <v>179</v>
      </c>
      <c r="B182" s="11" t="s">
        <v>391</v>
      </c>
      <c r="C182" s="11" t="s">
        <v>392</v>
      </c>
      <c r="D182" s="12"/>
      <c r="E182" s="10" t="s">
        <v>360</v>
      </c>
      <c r="F182" s="13" t="s">
        <v>53</v>
      </c>
      <c r="G182" s="14" t="s">
        <v>54</v>
      </c>
      <c r="H182" s="11">
        <v>65.819999999999993</v>
      </c>
      <c r="I182" s="15">
        <f>VLOOKUP(C182,[1]Sheet1!$F$3:$L$300,7,0)</f>
        <v>82.9</v>
      </c>
      <c r="J182" s="11">
        <f>H182*0.5+I182*0.5</f>
        <v>74.36</v>
      </c>
      <c r="K182" s="11">
        <f>SUMPRODUCT(($E$4:$E$320=E182)*($F$4:$F$320=F182)*($H$4:$H$320&gt;H182))+1</f>
        <v>14</v>
      </c>
      <c r="L182" s="16">
        <f t="shared" si="2"/>
        <v>17</v>
      </c>
    </row>
    <row r="183" spans="1:12" ht="24.95" customHeight="1">
      <c r="A183" s="11">
        <v>180</v>
      </c>
      <c r="B183" s="11" t="s">
        <v>393</v>
      </c>
      <c r="C183" s="11" t="s">
        <v>394</v>
      </c>
      <c r="D183" s="12"/>
      <c r="E183" s="12" t="s">
        <v>360</v>
      </c>
      <c r="F183" s="13" t="s">
        <v>53</v>
      </c>
      <c r="G183" s="14" t="s">
        <v>54</v>
      </c>
      <c r="H183" s="11">
        <v>65.17</v>
      </c>
      <c r="I183" s="15">
        <f>VLOOKUP(C183,[1]Sheet1!$F$3:$L$300,7,0)</f>
        <v>83.34</v>
      </c>
      <c r="J183" s="11">
        <f>H183*0.5+I183*0.5</f>
        <v>74.254999999999995</v>
      </c>
      <c r="K183" s="11">
        <f>SUMPRODUCT(($E$4:$E$320=E183)*($F$4:$F$320=F183)*($H$4:$H$320&gt;H183))+1</f>
        <v>16</v>
      </c>
      <c r="L183" s="16">
        <f t="shared" si="2"/>
        <v>18</v>
      </c>
    </row>
    <row r="184" spans="1:12" ht="24.95" customHeight="1">
      <c r="A184" s="11">
        <v>181</v>
      </c>
      <c r="B184" s="11" t="s">
        <v>395</v>
      </c>
      <c r="C184" s="11" t="s">
        <v>396</v>
      </c>
      <c r="D184" s="12"/>
      <c r="E184" s="10" t="s">
        <v>360</v>
      </c>
      <c r="F184" s="13" t="s">
        <v>53</v>
      </c>
      <c r="G184" s="14" t="s">
        <v>54</v>
      </c>
      <c r="H184" s="11">
        <v>63.32</v>
      </c>
      <c r="I184" s="15">
        <f>VLOOKUP(C184,[1]Sheet1!$F$3:$L$300,7,0)</f>
        <v>83.86</v>
      </c>
      <c r="J184" s="11">
        <f>H184*0.5+I184*0.5</f>
        <v>73.59</v>
      </c>
      <c r="K184" s="11">
        <f>SUMPRODUCT(($E$4:$E$320=E184)*($F$4:$F$320=F184)*($H$4:$H$320&gt;H184))+1</f>
        <v>24</v>
      </c>
      <c r="L184" s="16">
        <f t="shared" si="2"/>
        <v>19</v>
      </c>
    </row>
    <row r="185" spans="1:12" ht="24.95" customHeight="1">
      <c r="A185" s="16">
        <v>182</v>
      </c>
      <c r="B185" s="11" t="s">
        <v>397</v>
      </c>
      <c r="C185" s="11" t="s">
        <v>398</v>
      </c>
      <c r="D185" s="12"/>
      <c r="E185" s="17" t="s">
        <v>360</v>
      </c>
      <c r="F185" s="13" t="s">
        <v>53</v>
      </c>
      <c r="G185" s="14" t="s">
        <v>54</v>
      </c>
      <c r="H185" s="15">
        <v>64.11</v>
      </c>
      <c r="I185" s="15">
        <f>VLOOKUP(C185,[1]Sheet1!$F$3:$L$300,7,0)</f>
        <v>82.92</v>
      </c>
      <c r="J185" s="11">
        <f>H185*0.5+I185*0.5</f>
        <v>73.515000000000001</v>
      </c>
      <c r="K185" s="16">
        <f>SUMPRODUCT(($E$4:$E$320=E185)*($F$4:$F$320=F185)*($H$4:$H$320&gt;H185))+1</f>
        <v>20</v>
      </c>
      <c r="L185" s="16">
        <f t="shared" si="2"/>
        <v>20</v>
      </c>
    </row>
    <row r="186" spans="1:12" ht="24.95" customHeight="1">
      <c r="A186" s="11">
        <v>183</v>
      </c>
      <c r="B186" s="11" t="s">
        <v>399</v>
      </c>
      <c r="C186" s="11" t="s">
        <v>400</v>
      </c>
      <c r="D186" s="12"/>
      <c r="E186" s="10" t="s">
        <v>360</v>
      </c>
      <c r="F186" s="13" t="s">
        <v>53</v>
      </c>
      <c r="G186" s="14" t="s">
        <v>54</v>
      </c>
      <c r="H186" s="11">
        <v>62.52</v>
      </c>
      <c r="I186" s="15">
        <f>VLOOKUP(C186,[1]Sheet1!$F$3:$L$300,7,0)</f>
        <v>84.34</v>
      </c>
      <c r="J186" s="11">
        <f>H186*0.5+I186*0.5</f>
        <v>73.430000000000007</v>
      </c>
      <c r="K186" s="11">
        <f>SUMPRODUCT(($E$4:$E$320=E186)*($F$4:$F$320=F186)*($H$4:$H$320&gt;H186))+1</f>
        <v>27</v>
      </c>
      <c r="L186" s="16">
        <f t="shared" si="2"/>
        <v>21</v>
      </c>
    </row>
    <row r="187" spans="1:12" ht="24.95" customHeight="1">
      <c r="A187" s="11">
        <v>184</v>
      </c>
      <c r="B187" s="11" t="s">
        <v>401</v>
      </c>
      <c r="C187" s="11" t="s">
        <v>402</v>
      </c>
      <c r="D187" s="12"/>
      <c r="E187" s="12" t="s">
        <v>360</v>
      </c>
      <c r="F187" s="13" t="s">
        <v>53</v>
      </c>
      <c r="G187" s="14" t="s">
        <v>54</v>
      </c>
      <c r="H187" s="11">
        <v>64.349999999999994</v>
      </c>
      <c r="I187" s="15">
        <f>VLOOKUP(C187,[1]Sheet1!$F$3:$L$300,7,0)</f>
        <v>82.5</v>
      </c>
      <c r="J187" s="11">
        <f>H187*0.5+I187*0.5</f>
        <v>73.424999999999997</v>
      </c>
      <c r="K187" s="11">
        <f>SUMPRODUCT(($E$4:$E$320=E187)*($F$4:$F$320=F187)*($H$4:$H$320&gt;H187))+1</f>
        <v>19</v>
      </c>
      <c r="L187" s="16">
        <f t="shared" si="2"/>
        <v>22</v>
      </c>
    </row>
    <row r="188" spans="1:12" ht="24.95" customHeight="1">
      <c r="A188" s="16">
        <v>185</v>
      </c>
      <c r="B188" s="11" t="s">
        <v>403</v>
      </c>
      <c r="C188" s="11" t="s">
        <v>404</v>
      </c>
      <c r="D188" s="12"/>
      <c r="E188" s="8" t="s">
        <v>360</v>
      </c>
      <c r="F188" s="13" t="s">
        <v>53</v>
      </c>
      <c r="G188" s="14" t="s">
        <v>54</v>
      </c>
      <c r="H188" s="15">
        <v>63.35</v>
      </c>
      <c r="I188" s="15">
        <f>VLOOKUP(C188,[1]Sheet1!$F$3:$L$300,7,0)</f>
        <v>83.14</v>
      </c>
      <c r="J188" s="11">
        <f>H188*0.5+I188*0.5</f>
        <v>73.245000000000005</v>
      </c>
      <c r="K188" s="16">
        <f>SUMPRODUCT(($E$4:$E$320=E188)*($F$4:$F$320=F188)*($H$4:$H$320&gt;H188))+1</f>
        <v>23</v>
      </c>
      <c r="L188" s="16">
        <f t="shared" si="2"/>
        <v>23</v>
      </c>
    </row>
    <row r="189" spans="1:12" ht="24.95" customHeight="1">
      <c r="A189" s="11">
        <v>186</v>
      </c>
      <c r="B189" s="11" t="s">
        <v>405</v>
      </c>
      <c r="C189" s="11" t="s">
        <v>406</v>
      </c>
      <c r="D189" s="12"/>
      <c r="E189" s="17" t="s">
        <v>360</v>
      </c>
      <c r="F189" s="13" t="s">
        <v>53</v>
      </c>
      <c r="G189" s="14" t="s">
        <v>54</v>
      </c>
      <c r="H189" s="15">
        <v>63.23</v>
      </c>
      <c r="I189" s="15">
        <f>VLOOKUP(C189,[1]Sheet1!$F$3:$L$300,7,0)</f>
        <v>82.5</v>
      </c>
      <c r="J189" s="11">
        <f>H189*0.5+I189*0.5</f>
        <v>72.864999999999995</v>
      </c>
      <c r="K189" s="16">
        <f>SUMPRODUCT(($E$4:$E$320=E189)*($F$4:$F$320=F189)*($H$4:$H$320&gt;H189))+1</f>
        <v>25</v>
      </c>
      <c r="L189" s="16">
        <f t="shared" si="2"/>
        <v>24</v>
      </c>
    </row>
    <row r="190" spans="1:12" ht="24.95" customHeight="1">
      <c r="A190" s="11">
        <v>187</v>
      </c>
      <c r="B190" s="11" t="s">
        <v>407</v>
      </c>
      <c r="C190" s="11" t="s">
        <v>408</v>
      </c>
      <c r="D190" s="12"/>
      <c r="E190" s="8" t="s">
        <v>360</v>
      </c>
      <c r="F190" s="13" t="s">
        <v>53</v>
      </c>
      <c r="G190" s="14" t="s">
        <v>54</v>
      </c>
      <c r="H190" s="15">
        <v>62.83</v>
      </c>
      <c r="I190" s="15">
        <f>VLOOKUP(C190,[1]Sheet1!$F$3:$L$300,7,0)</f>
        <v>82.56</v>
      </c>
      <c r="J190" s="11">
        <f>H190*0.5+I190*0.5</f>
        <v>72.694999999999993</v>
      </c>
      <c r="K190" s="16">
        <f>SUMPRODUCT(($E$4:$E$320=E190)*($F$4:$F$320=F190)*($H$4:$H$320&gt;H190))+1</f>
        <v>26</v>
      </c>
      <c r="L190" s="16">
        <f t="shared" si="2"/>
        <v>25</v>
      </c>
    </row>
    <row r="191" spans="1:12" ht="24.95" customHeight="1">
      <c r="A191" s="16">
        <v>188</v>
      </c>
      <c r="B191" s="11" t="s">
        <v>409</v>
      </c>
      <c r="C191" s="11" t="s">
        <v>410</v>
      </c>
      <c r="D191" s="12"/>
      <c r="E191" s="12" t="s">
        <v>360</v>
      </c>
      <c r="F191" s="13" t="s">
        <v>53</v>
      </c>
      <c r="G191" s="14" t="s">
        <v>54</v>
      </c>
      <c r="H191" s="11">
        <v>63.59</v>
      </c>
      <c r="I191" s="15">
        <f>VLOOKUP(C191,[1]Sheet1!$F$3:$L$300,7,0)</f>
        <v>81.64</v>
      </c>
      <c r="J191" s="11">
        <f>H191*0.5+I191*0.5</f>
        <v>72.615000000000009</v>
      </c>
      <c r="K191" s="11">
        <f>SUMPRODUCT(($E$4:$E$320=E191)*($F$4:$F$320=F191)*($H$4:$H$320&gt;H191))+1</f>
        <v>22</v>
      </c>
      <c r="L191" s="16">
        <f t="shared" si="2"/>
        <v>26</v>
      </c>
    </row>
    <row r="192" spans="1:12" ht="24.95" customHeight="1">
      <c r="A192" s="11">
        <v>189</v>
      </c>
      <c r="B192" s="11" t="s">
        <v>411</v>
      </c>
      <c r="C192" s="11" t="s">
        <v>412</v>
      </c>
      <c r="D192" s="12"/>
      <c r="E192" s="10" t="s">
        <v>360</v>
      </c>
      <c r="F192" s="13" t="s">
        <v>53</v>
      </c>
      <c r="G192" s="14" t="s">
        <v>54</v>
      </c>
      <c r="H192" s="11">
        <v>63.95</v>
      </c>
      <c r="I192" s="15">
        <f>VLOOKUP(C192,[1]Sheet1!$F$3:$L$300,7,0)</f>
        <v>81</v>
      </c>
      <c r="J192" s="11">
        <f>H192*0.5+I192*0.5</f>
        <v>72.474999999999994</v>
      </c>
      <c r="K192" s="11">
        <f>SUMPRODUCT(($E$4:$E$320=E192)*($F$4:$F$320=F192)*($H$4:$H$320&gt;H192))+1</f>
        <v>21</v>
      </c>
      <c r="L192" s="16">
        <f t="shared" si="2"/>
        <v>27</v>
      </c>
    </row>
    <row r="193" spans="1:12" ht="24.95" customHeight="1">
      <c r="A193" s="11">
        <v>190</v>
      </c>
      <c r="B193" s="11" t="s">
        <v>413</v>
      </c>
      <c r="C193" s="11" t="s">
        <v>414</v>
      </c>
      <c r="D193" s="12"/>
      <c r="E193" s="17" t="s">
        <v>360</v>
      </c>
      <c r="F193" s="13" t="s">
        <v>131</v>
      </c>
      <c r="G193" s="14" t="s">
        <v>415</v>
      </c>
      <c r="H193" s="15">
        <v>71.540000000000006</v>
      </c>
      <c r="I193" s="15">
        <f>VLOOKUP(C193,[1]Sheet1!$F$3:$L$300,7,0)</f>
        <v>85.1</v>
      </c>
      <c r="J193" s="11">
        <f>H193*0.5+I193*0.5</f>
        <v>78.319999999999993</v>
      </c>
      <c r="K193" s="16">
        <f>SUMPRODUCT(($E$4:$E$320=E193)*($F$4:$F$320=F193)*($H$4:$H$320&gt;H193))+1</f>
        <v>3</v>
      </c>
      <c r="L193" s="16">
        <f t="shared" si="2"/>
        <v>1</v>
      </c>
    </row>
    <row r="194" spans="1:12" ht="24.95" customHeight="1">
      <c r="A194" s="16">
        <v>191</v>
      </c>
      <c r="B194" s="11" t="s">
        <v>416</v>
      </c>
      <c r="C194" s="11" t="s">
        <v>417</v>
      </c>
      <c r="D194" s="12"/>
      <c r="E194" s="8" t="s">
        <v>360</v>
      </c>
      <c r="F194" s="13" t="s">
        <v>131</v>
      </c>
      <c r="G194" s="14" t="s">
        <v>415</v>
      </c>
      <c r="H194" s="15">
        <v>71.69</v>
      </c>
      <c r="I194" s="15">
        <f>VLOOKUP(C194,[1]Sheet1!$F$3:$L$300,7,0)</f>
        <v>84.92</v>
      </c>
      <c r="J194" s="11">
        <f>H194*0.5+I194*0.5</f>
        <v>78.305000000000007</v>
      </c>
      <c r="K194" s="16">
        <f>SUMPRODUCT(($E$4:$E$320=E194)*($F$4:$F$320=F194)*($H$4:$H$320&gt;H194))+1</f>
        <v>1</v>
      </c>
      <c r="L194" s="16">
        <f t="shared" si="2"/>
        <v>2</v>
      </c>
    </row>
    <row r="195" spans="1:12" ht="24.95" customHeight="1">
      <c r="A195" s="11">
        <v>192</v>
      </c>
      <c r="B195" s="11" t="s">
        <v>418</v>
      </c>
      <c r="C195" s="11" t="s">
        <v>419</v>
      </c>
      <c r="D195" s="12"/>
      <c r="E195" s="12" t="s">
        <v>360</v>
      </c>
      <c r="F195" s="13" t="s">
        <v>131</v>
      </c>
      <c r="G195" s="14" t="s">
        <v>415</v>
      </c>
      <c r="H195" s="11">
        <v>71.650000000000006</v>
      </c>
      <c r="I195" s="15">
        <f>VLOOKUP(C195,[1]Sheet1!$F$3:$L$300,7,0)</f>
        <v>84.78</v>
      </c>
      <c r="J195" s="11">
        <f>H195*0.5+I195*0.5</f>
        <v>78.215000000000003</v>
      </c>
      <c r="K195" s="11">
        <f>SUMPRODUCT(($E$4:$E$320=E195)*($F$4:$F$320=F195)*($H$4:$H$320&gt;H195))+1</f>
        <v>2</v>
      </c>
      <c r="L195" s="16">
        <f t="shared" si="2"/>
        <v>3</v>
      </c>
    </row>
    <row r="196" spans="1:12" ht="24.95" customHeight="1">
      <c r="A196" s="11">
        <v>193</v>
      </c>
      <c r="B196" s="11" t="s">
        <v>420</v>
      </c>
      <c r="C196" s="11" t="s">
        <v>421</v>
      </c>
      <c r="D196" s="12"/>
      <c r="E196" s="17" t="s">
        <v>360</v>
      </c>
      <c r="F196" s="13" t="s">
        <v>131</v>
      </c>
      <c r="G196" s="14" t="s">
        <v>415</v>
      </c>
      <c r="H196" s="15">
        <v>69.930000000000007</v>
      </c>
      <c r="I196" s="15">
        <f>VLOOKUP(C196,[1]Sheet1!$F$3:$L$300,7,0)</f>
        <v>86.42</v>
      </c>
      <c r="J196" s="11">
        <f>H196*0.5+I196*0.5</f>
        <v>78.175000000000011</v>
      </c>
      <c r="K196" s="16">
        <f>SUMPRODUCT(($E$4:$E$320=E196)*($F$4:$F$320=F196)*($H$4:$H$320&gt;H196))+1</f>
        <v>5</v>
      </c>
      <c r="L196" s="16">
        <f t="shared" si="2"/>
        <v>4</v>
      </c>
    </row>
    <row r="197" spans="1:12" ht="24.95" customHeight="1">
      <c r="A197" s="16">
        <v>194</v>
      </c>
      <c r="B197" s="11" t="s">
        <v>422</v>
      </c>
      <c r="C197" s="11" t="s">
        <v>423</v>
      </c>
      <c r="D197" s="12"/>
      <c r="E197" s="10" t="s">
        <v>360</v>
      </c>
      <c r="F197" s="13" t="s">
        <v>131</v>
      </c>
      <c r="G197" s="14" t="s">
        <v>415</v>
      </c>
      <c r="H197" s="11">
        <v>69.89</v>
      </c>
      <c r="I197" s="15">
        <f>VLOOKUP(C197,[1]Sheet1!$F$3:$L$300,7,0)</f>
        <v>84.86</v>
      </c>
      <c r="J197" s="11">
        <f>H197*0.5+I197*0.5</f>
        <v>77.375</v>
      </c>
      <c r="K197" s="11">
        <f>SUMPRODUCT(($E$4:$E$320=E197)*($F$4:$F$320=F197)*($H$4:$H$320&gt;H197))+1</f>
        <v>6</v>
      </c>
      <c r="L197" s="16">
        <f t="shared" ref="L197:L250" si="3">SUMPRODUCT(($E$4:$E$261=E197)*($F$4:$F$261=F197)*($J$4:$J$261&gt;J197))+1</f>
        <v>5</v>
      </c>
    </row>
    <row r="198" spans="1:12" ht="24.95" customHeight="1">
      <c r="A198" s="11">
        <v>195</v>
      </c>
      <c r="B198" s="11" t="s">
        <v>424</v>
      </c>
      <c r="C198" s="11" t="s">
        <v>425</v>
      </c>
      <c r="D198" s="12"/>
      <c r="E198" s="17" t="s">
        <v>360</v>
      </c>
      <c r="F198" s="13" t="s">
        <v>131</v>
      </c>
      <c r="G198" s="14" t="s">
        <v>415</v>
      </c>
      <c r="H198" s="15">
        <v>68.900000000000006</v>
      </c>
      <c r="I198" s="15">
        <f>VLOOKUP(C198,[1]Sheet1!$F$3:$L$300,7,0)</f>
        <v>84.36</v>
      </c>
      <c r="J198" s="11">
        <f>H198*0.5+I198*0.5</f>
        <v>76.63</v>
      </c>
      <c r="K198" s="16">
        <f>SUMPRODUCT(($E$4:$E$320=E198)*($F$4:$F$320=F198)*($H$4:$H$320&gt;H198))+1</f>
        <v>9</v>
      </c>
      <c r="L198" s="16">
        <f t="shared" si="3"/>
        <v>6</v>
      </c>
    </row>
    <row r="199" spans="1:12" ht="24.95" customHeight="1">
      <c r="A199" s="11">
        <v>196</v>
      </c>
      <c r="B199" s="11" t="s">
        <v>426</v>
      </c>
      <c r="C199" s="11" t="s">
        <v>427</v>
      </c>
      <c r="D199" s="12"/>
      <c r="E199" s="8" t="s">
        <v>360</v>
      </c>
      <c r="F199" s="13" t="s">
        <v>131</v>
      </c>
      <c r="G199" s="14" t="s">
        <v>415</v>
      </c>
      <c r="H199" s="15">
        <v>69.64</v>
      </c>
      <c r="I199" s="15">
        <f>VLOOKUP(C199,[1]Sheet1!$F$3:$L$300,7,0)</f>
        <v>83.52</v>
      </c>
      <c r="J199" s="11">
        <f>H199*0.5+I199*0.5</f>
        <v>76.58</v>
      </c>
      <c r="K199" s="16">
        <f>SUMPRODUCT(($E$4:$E$320=E199)*($F$4:$F$320=F199)*($H$4:$H$320&gt;H199))+1</f>
        <v>7</v>
      </c>
      <c r="L199" s="16">
        <f t="shared" si="3"/>
        <v>7</v>
      </c>
    </row>
    <row r="200" spans="1:12" ht="24.95" customHeight="1">
      <c r="A200" s="16">
        <v>197</v>
      </c>
      <c r="B200" s="11" t="s">
        <v>428</v>
      </c>
      <c r="C200" s="11" t="s">
        <v>429</v>
      </c>
      <c r="D200" s="12"/>
      <c r="E200" s="17" t="s">
        <v>360</v>
      </c>
      <c r="F200" s="13" t="s">
        <v>131</v>
      </c>
      <c r="G200" s="14" t="s">
        <v>415</v>
      </c>
      <c r="H200" s="15">
        <v>67.430000000000007</v>
      </c>
      <c r="I200" s="15">
        <f>VLOOKUP(C200,[1]Sheet1!$F$3:$L$300,7,0)</f>
        <v>84.98</v>
      </c>
      <c r="J200" s="11">
        <f>H200*0.5+I200*0.5</f>
        <v>76.205000000000013</v>
      </c>
      <c r="K200" s="16">
        <f>SUMPRODUCT(($E$4:$E$320=E200)*($F$4:$F$320=F200)*($H$4:$H$320&gt;H200))+1</f>
        <v>13</v>
      </c>
      <c r="L200" s="16">
        <f t="shared" si="3"/>
        <v>8</v>
      </c>
    </row>
    <row r="201" spans="1:12" ht="24.95" customHeight="1">
      <c r="A201" s="11">
        <v>198</v>
      </c>
      <c r="B201" s="11" t="s">
        <v>430</v>
      </c>
      <c r="C201" s="11" t="s">
        <v>431</v>
      </c>
      <c r="D201" s="12"/>
      <c r="E201" s="10" t="s">
        <v>360</v>
      </c>
      <c r="F201" s="13" t="s">
        <v>131</v>
      </c>
      <c r="G201" s="14" t="s">
        <v>415</v>
      </c>
      <c r="H201" s="11">
        <v>70.150000000000006</v>
      </c>
      <c r="I201" s="15">
        <f>VLOOKUP(C201,[1]Sheet1!$F$3:$L$300,7,0)</f>
        <v>82.16</v>
      </c>
      <c r="J201" s="11">
        <f>H201*0.5+I201*0.5</f>
        <v>76.155000000000001</v>
      </c>
      <c r="K201" s="11">
        <f>SUMPRODUCT(($E$4:$E$320=E201)*($F$4:$F$320=F201)*($H$4:$H$320&gt;H201))+1</f>
        <v>4</v>
      </c>
      <c r="L201" s="16">
        <f t="shared" si="3"/>
        <v>9</v>
      </c>
    </row>
    <row r="202" spans="1:12" ht="24.95" customHeight="1">
      <c r="A202" s="11">
        <v>199</v>
      </c>
      <c r="B202" s="11" t="s">
        <v>432</v>
      </c>
      <c r="C202" s="11" t="s">
        <v>433</v>
      </c>
      <c r="D202" s="12"/>
      <c r="E202" s="10" t="s">
        <v>360</v>
      </c>
      <c r="F202" s="13" t="s">
        <v>131</v>
      </c>
      <c r="G202" s="14" t="s">
        <v>415</v>
      </c>
      <c r="H202" s="11">
        <v>69.27</v>
      </c>
      <c r="I202" s="15">
        <f>VLOOKUP(C202,[1]Sheet1!$F$3:$L$300,7,0)</f>
        <v>82.98</v>
      </c>
      <c r="J202" s="11">
        <f>H202*0.5+I202*0.5</f>
        <v>76.125</v>
      </c>
      <c r="K202" s="11">
        <f>SUMPRODUCT(($E$4:$E$320=E202)*($F$4:$F$320=F202)*($H$4:$H$320&gt;H202))+1</f>
        <v>8</v>
      </c>
      <c r="L202" s="16">
        <f t="shared" si="3"/>
        <v>10</v>
      </c>
    </row>
    <row r="203" spans="1:12" ht="24.95" customHeight="1">
      <c r="A203" s="16">
        <v>200</v>
      </c>
      <c r="B203" s="11" t="s">
        <v>434</v>
      </c>
      <c r="C203" s="11" t="s">
        <v>435</v>
      </c>
      <c r="D203" s="12"/>
      <c r="E203" s="12" t="s">
        <v>360</v>
      </c>
      <c r="F203" s="13" t="s">
        <v>131</v>
      </c>
      <c r="G203" s="14" t="s">
        <v>415</v>
      </c>
      <c r="H203" s="11">
        <v>67.209999999999994</v>
      </c>
      <c r="I203" s="15">
        <f>VLOOKUP(C203,[1]Sheet1!$F$3:$L$300,7,0)</f>
        <v>84.72</v>
      </c>
      <c r="J203" s="11">
        <f>H203*0.5+I203*0.5</f>
        <v>75.965000000000003</v>
      </c>
      <c r="K203" s="11">
        <f>SUMPRODUCT(($E$4:$E$320=E203)*($F$4:$F$320=F203)*($H$4:$H$320&gt;H203))+1</f>
        <v>15</v>
      </c>
      <c r="L203" s="16">
        <f t="shared" si="3"/>
        <v>11</v>
      </c>
    </row>
    <row r="204" spans="1:12" ht="24.95" customHeight="1">
      <c r="A204" s="11">
        <v>201</v>
      </c>
      <c r="B204" s="11" t="s">
        <v>436</v>
      </c>
      <c r="C204" s="11" t="s">
        <v>437</v>
      </c>
      <c r="D204" s="12"/>
      <c r="E204" s="8" t="s">
        <v>360</v>
      </c>
      <c r="F204" s="13" t="s">
        <v>131</v>
      </c>
      <c r="G204" s="14" t="s">
        <v>415</v>
      </c>
      <c r="H204" s="15">
        <v>67.66</v>
      </c>
      <c r="I204" s="15">
        <f>VLOOKUP(C204,[1]Sheet1!$F$3:$L$300,7,0)</f>
        <v>83.68</v>
      </c>
      <c r="J204" s="11">
        <f>H204*0.5+I204*0.5</f>
        <v>75.67</v>
      </c>
      <c r="K204" s="16">
        <f>SUMPRODUCT(($E$4:$E$320=E204)*($F$4:$F$320=F204)*($H$4:$H$320&gt;H204))+1</f>
        <v>12</v>
      </c>
      <c r="L204" s="16">
        <f t="shared" si="3"/>
        <v>12</v>
      </c>
    </row>
    <row r="205" spans="1:12" ht="24.95" customHeight="1">
      <c r="A205" s="11">
        <v>202</v>
      </c>
      <c r="B205" s="11" t="s">
        <v>438</v>
      </c>
      <c r="C205" s="11" t="s">
        <v>439</v>
      </c>
      <c r="D205" s="12"/>
      <c r="E205" s="12" t="s">
        <v>360</v>
      </c>
      <c r="F205" s="13" t="s">
        <v>131</v>
      </c>
      <c r="G205" s="14" t="s">
        <v>415</v>
      </c>
      <c r="H205" s="11">
        <v>68.010000000000005</v>
      </c>
      <c r="I205" s="15">
        <f>VLOOKUP(C205,[1]Sheet1!$F$3:$L$300,7,0)</f>
        <v>82.96</v>
      </c>
      <c r="J205" s="11">
        <f>H205*0.5+I205*0.5</f>
        <v>75.484999999999999</v>
      </c>
      <c r="K205" s="11">
        <f>SUMPRODUCT(($E$4:$E$320=E205)*($F$4:$F$320=F205)*($H$4:$H$320&gt;H205))+1</f>
        <v>11</v>
      </c>
      <c r="L205" s="16">
        <f t="shared" si="3"/>
        <v>13</v>
      </c>
    </row>
    <row r="206" spans="1:12" ht="24.95" customHeight="1">
      <c r="A206" s="16">
        <v>203</v>
      </c>
      <c r="B206" s="11" t="s">
        <v>440</v>
      </c>
      <c r="C206" s="11" t="s">
        <v>441</v>
      </c>
      <c r="D206" s="12"/>
      <c r="E206" s="8" t="s">
        <v>360</v>
      </c>
      <c r="F206" s="13" t="s">
        <v>131</v>
      </c>
      <c r="G206" s="14" t="s">
        <v>415</v>
      </c>
      <c r="H206" s="15">
        <v>67.209999999999994</v>
      </c>
      <c r="I206" s="15">
        <f>VLOOKUP(C206,[1]Sheet1!$F$3:$L$300,7,0)</f>
        <v>83.5</v>
      </c>
      <c r="J206" s="11">
        <f>H206*0.5+I206*0.5</f>
        <v>75.35499999999999</v>
      </c>
      <c r="K206" s="16">
        <f>SUMPRODUCT(($E$4:$E$320=E206)*($F$4:$F$320=F206)*($H$4:$H$320&gt;H206))+1</f>
        <v>15</v>
      </c>
      <c r="L206" s="16">
        <f t="shared" si="3"/>
        <v>14</v>
      </c>
    </row>
    <row r="207" spans="1:12" ht="24.95" customHeight="1">
      <c r="A207" s="11">
        <v>204</v>
      </c>
      <c r="B207" s="11" t="s">
        <v>442</v>
      </c>
      <c r="C207" s="11" t="s">
        <v>443</v>
      </c>
      <c r="D207" s="12"/>
      <c r="E207" s="12" t="s">
        <v>360</v>
      </c>
      <c r="F207" s="13" t="s">
        <v>131</v>
      </c>
      <c r="G207" s="14" t="s">
        <v>415</v>
      </c>
      <c r="H207" s="11">
        <v>67.23</v>
      </c>
      <c r="I207" s="15">
        <f>VLOOKUP(C207,[1]Sheet1!$F$3:$L$300,7,0)</f>
        <v>83.34</v>
      </c>
      <c r="J207" s="11">
        <f>H207*0.5+I207*0.5</f>
        <v>75.284999999999997</v>
      </c>
      <c r="K207" s="11">
        <f>SUMPRODUCT(($E$4:$E$320=E207)*($F$4:$F$320=F207)*($H$4:$H$320&gt;H207))+1</f>
        <v>14</v>
      </c>
      <c r="L207" s="16">
        <f t="shared" si="3"/>
        <v>15</v>
      </c>
    </row>
    <row r="208" spans="1:12" ht="24.95" customHeight="1">
      <c r="A208" s="11">
        <v>205</v>
      </c>
      <c r="B208" s="11" t="s">
        <v>444</v>
      </c>
      <c r="C208" s="11" t="s">
        <v>445</v>
      </c>
      <c r="D208" s="12"/>
      <c r="E208" s="8" t="s">
        <v>360</v>
      </c>
      <c r="F208" s="13" t="s">
        <v>131</v>
      </c>
      <c r="G208" s="14" t="s">
        <v>415</v>
      </c>
      <c r="H208" s="15">
        <v>68.19</v>
      </c>
      <c r="I208" s="15">
        <f>VLOOKUP(C208,[1]Sheet1!$F$3:$L$300,7,0)</f>
        <v>82.36</v>
      </c>
      <c r="J208" s="11">
        <f>H208*0.5+I208*0.5</f>
        <v>75.275000000000006</v>
      </c>
      <c r="K208" s="16">
        <f>SUMPRODUCT(($E$4:$E$320=E208)*($F$4:$F$320=F208)*($H$4:$H$320&gt;H208))+1</f>
        <v>10</v>
      </c>
      <c r="L208" s="16">
        <f t="shared" si="3"/>
        <v>16</v>
      </c>
    </row>
    <row r="209" spans="1:12" ht="24.95" customHeight="1">
      <c r="A209" s="16">
        <v>206</v>
      </c>
      <c r="B209" s="11" t="s">
        <v>446</v>
      </c>
      <c r="C209" s="11" t="s">
        <v>447</v>
      </c>
      <c r="D209" s="12" t="s">
        <v>94</v>
      </c>
      <c r="E209" s="12" t="s">
        <v>360</v>
      </c>
      <c r="F209" s="13" t="s">
        <v>186</v>
      </c>
      <c r="G209" s="14" t="s">
        <v>54</v>
      </c>
      <c r="H209" s="11">
        <v>73.5</v>
      </c>
      <c r="I209" s="15">
        <f>VLOOKUP(C209,[1]Sheet1!$F$3:$L$300,7,0)</f>
        <v>86.44</v>
      </c>
      <c r="J209" s="11">
        <f>H209*0.5+I209*0.5</f>
        <v>79.97</v>
      </c>
      <c r="K209" s="11">
        <f>SUMPRODUCT(($E$4:$E$320=E209)*($F$4:$F$320=F209)*($H$4:$H$320&gt;H209))+1</f>
        <v>1</v>
      </c>
      <c r="L209" s="16">
        <f t="shared" si="3"/>
        <v>1</v>
      </c>
    </row>
    <row r="210" spans="1:12" ht="24.95" customHeight="1">
      <c r="A210" s="11">
        <v>207</v>
      </c>
      <c r="B210" s="11" t="s">
        <v>448</v>
      </c>
      <c r="C210" s="11" t="s">
        <v>449</v>
      </c>
      <c r="D210" s="12"/>
      <c r="E210" s="8" t="s">
        <v>360</v>
      </c>
      <c r="F210" s="13" t="s">
        <v>186</v>
      </c>
      <c r="G210" s="14" t="s">
        <v>54</v>
      </c>
      <c r="H210" s="15">
        <v>73.209999999999994</v>
      </c>
      <c r="I210" s="15">
        <f>VLOOKUP(C210,[1]Sheet1!$F$3:$L$300,7,0)</f>
        <v>86.48</v>
      </c>
      <c r="J210" s="11">
        <f>H210*0.5+I210*0.5</f>
        <v>79.844999999999999</v>
      </c>
      <c r="K210" s="16">
        <f>SUMPRODUCT(($E$4:$E$320=E210)*($F$4:$F$320=F210)*($H$4:$H$320&gt;H210))+1</f>
        <v>2</v>
      </c>
      <c r="L210" s="16">
        <f t="shared" si="3"/>
        <v>2</v>
      </c>
    </row>
    <row r="211" spans="1:12" ht="24.95" customHeight="1">
      <c r="A211" s="11">
        <v>208</v>
      </c>
      <c r="B211" s="11" t="s">
        <v>450</v>
      </c>
      <c r="C211" s="11" t="s">
        <v>451</v>
      </c>
      <c r="D211" s="12"/>
      <c r="E211" s="12" t="s">
        <v>360</v>
      </c>
      <c r="F211" s="13" t="s">
        <v>186</v>
      </c>
      <c r="G211" s="14" t="s">
        <v>54</v>
      </c>
      <c r="H211" s="11">
        <v>72.17</v>
      </c>
      <c r="I211" s="15">
        <f>VLOOKUP(C211,[1]Sheet1!$F$3:$L$300,7,0)</f>
        <v>86.16</v>
      </c>
      <c r="J211" s="11">
        <f>H211*0.5+I211*0.5</f>
        <v>79.164999999999992</v>
      </c>
      <c r="K211" s="11">
        <f>SUMPRODUCT(($E$4:$E$320=E211)*($F$4:$F$320=F211)*($H$4:$H$320&gt;H211))+1</f>
        <v>3</v>
      </c>
      <c r="L211" s="16">
        <f t="shared" si="3"/>
        <v>3</v>
      </c>
    </row>
    <row r="212" spans="1:12" ht="24.95" customHeight="1">
      <c r="A212" s="16">
        <v>209</v>
      </c>
      <c r="B212" s="11" t="s">
        <v>452</v>
      </c>
      <c r="C212" s="11" t="s">
        <v>453</v>
      </c>
      <c r="D212" s="12"/>
      <c r="E212" s="8" t="s">
        <v>360</v>
      </c>
      <c r="F212" s="13" t="s">
        <v>186</v>
      </c>
      <c r="G212" s="14" t="s">
        <v>54</v>
      </c>
      <c r="H212" s="15">
        <v>71.08</v>
      </c>
      <c r="I212" s="15">
        <f>VLOOKUP(C212,[1]Sheet1!$F$3:$L$300,7,0)</f>
        <v>86.86</v>
      </c>
      <c r="J212" s="11">
        <f>H212*0.5+I212*0.5</f>
        <v>78.97</v>
      </c>
      <c r="K212" s="16">
        <f>SUMPRODUCT(($E$4:$E$320=E212)*($F$4:$F$320=F212)*($H$4:$H$320&gt;H212))+1</f>
        <v>4</v>
      </c>
      <c r="L212" s="16">
        <f t="shared" si="3"/>
        <v>4</v>
      </c>
    </row>
    <row r="213" spans="1:12" ht="24.95" customHeight="1">
      <c r="A213" s="11">
        <v>210</v>
      </c>
      <c r="B213" s="11" t="s">
        <v>454</v>
      </c>
      <c r="C213" s="11" t="s">
        <v>455</v>
      </c>
      <c r="D213" s="12" t="s">
        <v>94</v>
      </c>
      <c r="E213" s="17" t="s">
        <v>360</v>
      </c>
      <c r="F213" s="13" t="s">
        <v>186</v>
      </c>
      <c r="G213" s="14" t="s">
        <v>54</v>
      </c>
      <c r="H213" s="15">
        <v>70.87</v>
      </c>
      <c r="I213" s="15">
        <f>VLOOKUP(C213,[1]Sheet1!$F$3:$L$300,7,0)</f>
        <v>86.12</v>
      </c>
      <c r="J213" s="11">
        <f>H213*0.5+I213*0.5</f>
        <v>78.495000000000005</v>
      </c>
      <c r="K213" s="16">
        <f>SUMPRODUCT(($E$4:$E$320=E213)*($F$4:$F$320=F213)*($H$4:$H$320&gt;H213))+1</f>
        <v>6</v>
      </c>
      <c r="L213" s="16">
        <f t="shared" si="3"/>
        <v>5</v>
      </c>
    </row>
    <row r="214" spans="1:12" ht="24.95" customHeight="1">
      <c r="A214" s="11">
        <v>211</v>
      </c>
      <c r="B214" s="11" t="s">
        <v>456</v>
      </c>
      <c r="C214" s="11" t="s">
        <v>457</v>
      </c>
      <c r="D214" s="12"/>
      <c r="E214" s="8" t="s">
        <v>360</v>
      </c>
      <c r="F214" s="13" t="s">
        <v>186</v>
      </c>
      <c r="G214" s="14" t="s">
        <v>54</v>
      </c>
      <c r="H214" s="15">
        <v>69.63</v>
      </c>
      <c r="I214" s="15">
        <f>VLOOKUP(C214,[1]Sheet1!$F$3:$L$300,7,0)</f>
        <v>86.9</v>
      </c>
      <c r="J214" s="11">
        <f>H214*0.5+I214*0.5</f>
        <v>78.265000000000001</v>
      </c>
      <c r="K214" s="16">
        <f>SUMPRODUCT(($E$4:$E$320=E214)*($F$4:$F$320=F214)*($H$4:$H$320&gt;H214))+1</f>
        <v>10</v>
      </c>
      <c r="L214" s="16">
        <f t="shared" si="3"/>
        <v>6</v>
      </c>
    </row>
    <row r="215" spans="1:12" ht="24.95" customHeight="1">
      <c r="A215" s="16">
        <v>212</v>
      </c>
      <c r="B215" s="11" t="s">
        <v>458</v>
      </c>
      <c r="C215" s="11" t="s">
        <v>459</v>
      </c>
      <c r="D215" s="12"/>
      <c r="E215" s="17" t="s">
        <v>360</v>
      </c>
      <c r="F215" s="13" t="s">
        <v>186</v>
      </c>
      <c r="G215" s="14" t="s">
        <v>54</v>
      </c>
      <c r="H215" s="15">
        <v>70.34</v>
      </c>
      <c r="I215" s="15">
        <f>VLOOKUP(C215,[1]Sheet1!$F$3:$L$300,7,0)</f>
        <v>85.84</v>
      </c>
      <c r="J215" s="11">
        <f>H215*0.5+I215*0.5</f>
        <v>78.09</v>
      </c>
      <c r="K215" s="16">
        <f>SUMPRODUCT(($E$4:$E$320=E215)*($F$4:$F$320=F215)*($H$4:$H$320&gt;H215))+1</f>
        <v>8</v>
      </c>
      <c r="L215" s="16">
        <f t="shared" si="3"/>
        <v>7</v>
      </c>
    </row>
    <row r="216" spans="1:12" ht="24.95" customHeight="1">
      <c r="A216" s="11">
        <v>213</v>
      </c>
      <c r="B216" s="11" t="s">
        <v>460</v>
      </c>
      <c r="C216" s="11" t="s">
        <v>461</v>
      </c>
      <c r="D216" s="12"/>
      <c r="E216" s="10" t="s">
        <v>360</v>
      </c>
      <c r="F216" s="13" t="s">
        <v>186</v>
      </c>
      <c r="G216" s="14" t="s">
        <v>54</v>
      </c>
      <c r="H216" s="11">
        <v>71.05</v>
      </c>
      <c r="I216" s="15">
        <f>VLOOKUP(C216,[1]Sheet1!$F$3:$L$300,7,0)</f>
        <v>84.94</v>
      </c>
      <c r="J216" s="11">
        <f>H216*0.5+I216*0.5</f>
        <v>77.995000000000005</v>
      </c>
      <c r="K216" s="11">
        <f>SUMPRODUCT(($E$4:$E$320=E216)*($F$4:$F$320=F216)*($H$4:$H$320&gt;H216))+1</f>
        <v>5</v>
      </c>
      <c r="L216" s="16">
        <f t="shared" si="3"/>
        <v>8</v>
      </c>
    </row>
    <row r="217" spans="1:12" ht="24.95" customHeight="1">
      <c r="A217" s="11">
        <v>214</v>
      </c>
      <c r="B217" s="11" t="s">
        <v>462</v>
      </c>
      <c r="C217" s="11" t="s">
        <v>463</v>
      </c>
      <c r="D217" s="12"/>
      <c r="E217" s="12" t="s">
        <v>360</v>
      </c>
      <c r="F217" s="13" t="s">
        <v>186</v>
      </c>
      <c r="G217" s="14" t="s">
        <v>54</v>
      </c>
      <c r="H217" s="11">
        <v>70.77</v>
      </c>
      <c r="I217" s="15">
        <f>VLOOKUP(C217,[1]Sheet1!$F$3:$L$300,7,0)</f>
        <v>85.18</v>
      </c>
      <c r="J217" s="11">
        <f>H217*0.5+I217*0.5</f>
        <v>77.974999999999994</v>
      </c>
      <c r="K217" s="11">
        <f>SUMPRODUCT(($E$4:$E$320=E217)*($F$4:$F$320=F217)*($H$4:$H$320&gt;H217))+1</f>
        <v>7</v>
      </c>
      <c r="L217" s="16">
        <f t="shared" si="3"/>
        <v>9</v>
      </c>
    </row>
    <row r="218" spans="1:12" ht="24.95" customHeight="1">
      <c r="A218" s="16">
        <v>215</v>
      </c>
      <c r="B218" s="11" t="s">
        <v>464</v>
      </c>
      <c r="C218" s="11" t="s">
        <v>465</v>
      </c>
      <c r="D218" s="12"/>
      <c r="E218" s="10" t="s">
        <v>360</v>
      </c>
      <c r="F218" s="13" t="s">
        <v>186</v>
      </c>
      <c r="G218" s="14" t="s">
        <v>54</v>
      </c>
      <c r="H218" s="11">
        <v>69</v>
      </c>
      <c r="I218" s="15">
        <f>VLOOKUP(C218,[1]Sheet1!$F$3:$L$300,7,0)</f>
        <v>86.8</v>
      </c>
      <c r="J218" s="11">
        <f>H218*0.5+I218*0.5</f>
        <v>77.900000000000006</v>
      </c>
      <c r="K218" s="11">
        <f>SUMPRODUCT(($E$4:$E$320=E218)*($F$4:$F$320=F218)*($H$4:$H$320&gt;H218))+1</f>
        <v>15</v>
      </c>
      <c r="L218" s="16">
        <f t="shared" si="3"/>
        <v>10</v>
      </c>
    </row>
    <row r="219" spans="1:12" ht="24.95" customHeight="1">
      <c r="A219" s="11">
        <v>216</v>
      </c>
      <c r="B219" s="11" t="s">
        <v>466</v>
      </c>
      <c r="C219" s="11" t="s">
        <v>467</v>
      </c>
      <c r="D219" s="12"/>
      <c r="E219" s="17" t="s">
        <v>360</v>
      </c>
      <c r="F219" s="13" t="s">
        <v>186</v>
      </c>
      <c r="G219" s="14" t="s">
        <v>54</v>
      </c>
      <c r="H219" s="15">
        <v>69.17</v>
      </c>
      <c r="I219" s="15">
        <f>VLOOKUP(C219,[1]Sheet1!$F$3:$L$300,7,0)</f>
        <v>86.42</v>
      </c>
      <c r="J219" s="11">
        <f>H219*0.5+I219*0.5</f>
        <v>77.795000000000002</v>
      </c>
      <c r="K219" s="16">
        <f>SUMPRODUCT(($E$4:$E$320=E219)*($F$4:$F$320=F219)*($H$4:$H$320&gt;H219))+1</f>
        <v>14</v>
      </c>
      <c r="L219" s="18">
        <f t="shared" si="3"/>
        <v>11</v>
      </c>
    </row>
    <row r="220" spans="1:12" ht="24.95" customHeight="1">
      <c r="A220" s="11">
        <v>217</v>
      </c>
      <c r="B220" s="11" t="s">
        <v>468</v>
      </c>
      <c r="C220" s="11" t="s">
        <v>469</v>
      </c>
      <c r="D220" s="12"/>
      <c r="E220" s="17" t="s">
        <v>360</v>
      </c>
      <c r="F220" s="13" t="s">
        <v>186</v>
      </c>
      <c r="G220" s="14" t="s">
        <v>54</v>
      </c>
      <c r="H220" s="15">
        <v>68.989999999999995</v>
      </c>
      <c r="I220" s="15">
        <f>VLOOKUP(C220,[1]Sheet1!$F$3:$L$300,7,0)</f>
        <v>86.6</v>
      </c>
      <c r="J220" s="11">
        <f>H220*0.5+I220*0.5</f>
        <v>77.794999999999987</v>
      </c>
      <c r="K220" s="16">
        <f>SUMPRODUCT(($E$4:$E$320=E220)*($F$4:$F$320=F220)*($H$4:$H$320&gt;H220))+1</f>
        <v>16</v>
      </c>
      <c r="L220" s="18">
        <f t="shared" si="3"/>
        <v>11</v>
      </c>
    </row>
    <row r="221" spans="1:12" ht="24.95" customHeight="1">
      <c r="A221" s="16">
        <v>218</v>
      </c>
      <c r="B221" s="11" t="s">
        <v>470</v>
      </c>
      <c r="C221" s="11" t="s">
        <v>471</v>
      </c>
      <c r="D221" s="12"/>
      <c r="E221" s="8" t="s">
        <v>360</v>
      </c>
      <c r="F221" s="13" t="s">
        <v>186</v>
      </c>
      <c r="G221" s="14" t="s">
        <v>54</v>
      </c>
      <c r="H221" s="15">
        <v>68.7</v>
      </c>
      <c r="I221" s="15">
        <f>VLOOKUP(C221,[1]Sheet1!$F$3:$L$300,7,0)</f>
        <v>86.46</v>
      </c>
      <c r="J221" s="11">
        <f>H221*0.5+I221*0.5</f>
        <v>77.58</v>
      </c>
      <c r="K221" s="16">
        <f>SUMPRODUCT(($E$4:$E$320=E221)*($F$4:$F$320=F221)*($H$4:$H$320&gt;H221))+1</f>
        <v>18</v>
      </c>
      <c r="L221" s="16">
        <f t="shared" si="3"/>
        <v>13</v>
      </c>
    </row>
    <row r="222" spans="1:12" ht="24.95" customHeight="1">
      <c r="A222" s="11">
        <v>219</v>
      </c>
      <c r="B222" s="11" t="s">
        <v>472</v>
      </c>
      <c r="C222" s="11" t="s">
        <v>473</v>
      </c>
      <c r="D222" s="12"/>
      <c r="E222" s="12" t="s">
        <v>360</v>
      </c>
      <c r="F222" s="13" t="s">
        <v>186</v>
      </c>
      <c r="G222" s="14" t="s">
        <v>54</v>
      </c>
      <c r="H222" s="11">
        <v>70.16</v>
      </c>
      <c r="I222" s="15">
        <f>VLOOKUP(C222,[1]Sheet1!$F$3:$L$300,7,0)</f>
        <v>84.76</v>
      </c>
      <c r="J222" s="11">
        <f>H222*0.5+I222*0.5</f>
        <v>77.460000000000008</v>
      </c>
      <c r="K222" s="11">
        <f>SUMPRODUCT(($E$4:$E$320=E222)*($F$4:$F$320=F222)*($H$4:$H$320&gt;H222))+1</f>
        <v>9</v>
      </c>
      <c r="L222" s="16">
        <f t="shared" si="3"/>
        <v>14</v>
      </c>
    </row>
    <row r="223" spans="1:12" ht="24.95" customHeight="1">
      <c r="A223" s="11">
        <v>220</v>
      </c>
      <c r="B223" s="11" t="s">
        <v>474</v>
      </c>
      <c r="C223" s="11" t="s">
        <v>475</v>
      </c>
      <c r="D223" s="12"/>
      <c r="E223" s="10" t="s">
        <v>360</v>
      </c>
      <c r="F223" s="13" t="s">
        <v>186</v>
      </c>
      <c r="G223" s="14" t="s">
        <v>54</v>
      </c>
      <c r="H223" s="11">
        <v>68.53</v>
      </c>
      <c r="I223" s="15">
        <f>VLOOKUP(C223,[1]Sheet1!$F$3:$L$300,7,0)</f>
        <v>86.12</v>
      </c>
      <c r="J223" s="11">
        <f>H223*0.5+I223*0.5</f>
        <v>77.325000000000003</v>
      </c>
      <c r="K223" s="11">
        <f>SUMPRODUCT(($E$4:$E$320=E223)*($F$4:$F$320=F223)*($H$4:$H$320&gt;H223))+1</f>
        <v>19</v>
      </c>
      <c r="L223" s="16">
        <f t="shared" si="3"/>
        <v>15</v>
      </c>
    </row>
    <row r="224" spans="1:12" ht="24.95" customHeight="1">
      <c r="A224" s="16">
        <v>221</v>
      </c>
      <c r="B224" s="11" t="s">
        <v>476</v>
      </c>
      <c r="C224" s="11" t="s">
        <v>477</v>
      </c>
      <c r="D224" s="12"/>
      <c r="E224" s="17" t="s">
        <v>360</v>
      </c>
      <c r="F224" s="13" t="s">
        <v>186</v>
      </c>
      <c r="G224" s="14" t="s">
        <v>54</v>
      </c>
      <c r="H224" s="15">
        <v>68</v>
      </c>
      <c r="I224" s="15">
        <f>VLOOKUP(C224,[1]Sheet1!$F$3:$L$300,7,0)</f>
        <v>86.64</v>
      </c>
      <c r="J224" s="11">
        <f>H224*0.5+I224*0.5</f>
        <v>77.319999999999993</v>
      </c>
      <c r="K224" s="16">
        <f>SUMPRODUCT(($E$4:$E$320=E224)*($F$4:$F$320=F224)*($H$4:$H$320&gt;H224))+1</f>
        <v>24</v>
      </c>
      <c r="L224" s="16">
        <f t="shared" si="3"/>
        <v>16</v>
      </c>
    </row>
    <row r="225" spans="1:12" ht="24.95" customHeight="1">
      <c r="A225" s="11">
        <v>222</v>
      </c>
      <c r="B225" s="11" t="s">
        <v>478</v>
      </c>
      <c r="C225" s="11" t="s">
        <v>479</v>
      </c>
      <c r="D225" s="12"/>
      <c r="E225" s="8" t="s">
        <v>360</v>
      </c>
      <c r="F225" s="13" t="s">
        <v>186</v>
      </c>
      <c r="G225" s="14" t="s">
        <v>54</v>
      </c>
      <c r="H225" s="15">
        <v>68.06</v>
      </c>
      <c r="I225" s="15">
        <f>VLOOKUP(C225,[1]Sheet1!$F$3:$L$300,7,0)</f>
        <v>86.56</v>
      </c>
      <c r="J225" s="11">
        <f>H225*0.5+I225*0.5</f>
        <v>77.31</v>
      </c>
      <c r="K225" s="16">
        <f>SUMPRODUCT(($E$4:$E$320=E225)*($F$4:$F$320=F225)*($H$4:$H$320&gt;H225))+1</f>
        <v>22</v>
      </c>
      <c r="L225" s="16">
        <f t="shared" si="3"/>
        <v>17</v>
      </c>
    </row>
    <row r="226" spans="1:12" ht="24.95" customHeight="1">
      <c r="A226" s="11">
        <v>223</v>
      </c>
      <c r="B226" s="11" t="s">
        <v>480</v>
      </c>
      <c r="C226" s="11" t="s">
        <v>481</v>
      </c>
      <c r="D226" s="12"/>
      <c r="E226" s="12" t="s">
        <v>360</v>
      </c>
      <c r="F226" s="13" t="s">
        <v>186</v>
      </c>
      <c r="G226" s="14" t="s">
        <v>54</v>
      </c>
      <c r="H226" s="11">
        <v>68.900000000000006</v>
      </c>
      <c r="I226" s="15">
        <f>VLOOKUP(C226,[1]Sheet1!$F$3:$L$300,7,0)</f>
        <v>85.6</v>
      </c>
      <c r="J226" s="11">
        <f>H226*0.5+I226*0.5</f>
        <v>77.25</v>
      </c>
      <c r="K226" s="11">
        <f>SUMPRODUCT(($E$4:$E$320=E226)*($F$4:$F$320=F226)*($H$4:$H$320&gt;H226))+1</f>
        <v>17</v>
      </c>
      <c r="L226" s="16">
        <f t="shared" si="3"/>
        <v>18</v>
      </c>
    </row>
    <row r="227" spans="1:12" ht="24.95" customHeight="1">
      <c r="A227" s="16">
        <v>224</v>
      </c>
      <c r="B227" s="11" t="s">
        <v>482</v>
      </c>
      <c r="C227" s="11" t="s">
        <v>483</v>
      </c>
      <c r="D227" s="12"/>
      <c r="E227" s="10" t="s">
        <v>360</v>
      </c>
      <c r="F227" s="13" t="s">
        <v>186</v>
      </c>
      <c r="G227" s="14" t="s">
        <v>54</v>
      </c>
      <c r="H227" s="11">
        <v>69.239999999999995</v>
      </c>
      <c r="I227" s="15">
        <f>VLOOKUP(C227,[1]Sheet1!$F$3:$L$300,7,0)</f>
        <v>85.2</v>
      </c>
      <c r="J227" s="11">
        <f>H227*0.5+I227*0.5</f>
        <v>77.22</v>
      </c>
      <c r="K227" s="11">
        <f>SUMPRODUCT(($E$4:$E$320=E227)*($F$4:$F$320=F227)*($H$4:$H$320&gt;H227))+1</f>
        <v>11</v>
      </c>
      <c r="L227" s="16">
        <f t="shared" si="3"/>
        <v>19</v>
      </c>
    </row>
    <row r="228" spans="1:12" ht="24.95" customHeight="1">
      <c r="A228" s="11">
        <v>225</v>
      </c>
      <c r="B228" s="11" t="s">
        <v>484</v>
      </c>
      <c r="C228" s="11" t="s">
        <v>485</v>
      </c>
      <c r="D228" s="12"/>
      <c r="E228" s="12" t="s">
        <v>360</v>
      </c>
      <c r="F228" s="13" t="s">
        <v>186</v>
      </c>
      <c r="G228" s="14" t="s">
        <v>54</v>
      </c>
      <c r="H228" s="11">
        <v>69.19</v>
      </c>
      <c r="I228" s="15">
        <f>VLOOKUP(C228,[1]Sheet1!$F$3:$L$300,7,0)</f>
        <v>85.12</v>
      </c>
      <c r="J228" s="11">
        <f>H228*0.5+I228*0.5</f>
        <v>77.155000000000001</v>
      </c>
      <c r="K228" s="11">
        <f>SUMPRODUCT(($E$4:$E$320=E228)*($F$4:$F$320=F228)*($H$4:$H$320&gt;H228))+1</f>
        <v>13</v>
      </c>
      <c r="L228" s="16">
        <f t="shared" si="3"/>
        <v>20</v>
      </c>
    </row>
    <row r="229" spans="1:12" ht="24.95" customHeight="1">
      <c r="A229" s="11">
        <v>226</v>
      </c>
      <c r="B229" s="11" t="s">
        <v>486</v>
      </c>
      <c r="C229" s="11" t="s">
        <v>487</v>
      </c>
      <c r="D229" s="12"/>
      <c r="E229" s="8" t="s">
        <v>360</v>
      </c>
      <c r="F229" s="13" t="s">
        <v>186</v>
      </c>
      <c r="G229" s="14" t="s">
        <v>54</v>
      </c>
      <c r="H229" s="15">
        <v>68.36</v>
      </c>
      <c r="I229" s="15">
        <f>VLOOKUP(C229,[1]Sheet1!$F$3:$L$300,7,0)</f>
        <v>85.82</v>
      </c>
      <c r="J229" s="11">
        <f>H229*0.5+I229*0.5</f>
        <v>77.09</v>
      </c>
      <c r="K229" s="16">
        <f>SUMPRODUCT(($E$4:$E$320=E229)*($F$4:$F$320=F229)*($H$4:$H$320&gt;H229))+1</f>
        <v>20</v>
      </c>
      <c r="L229" s="16">
        <f t="shared" si="3"/>
        <v>21</v>
      </c>
    </row>
    <row r="230" spans="1:12" ht="24.95" customHeight="1">
      <c r="A230" s="16">
        <v>227</v>
      </c>
      <c r="B230" s="11" t="s">
        <v>488</v>
      </c>
      <c r="C230" s="11" t="s">
        <v>489</v>
      </c>
      <c r="D230" s="12"/>
      <c r="E230" s="12" t="s">
        <v>360</v>
      </c>
      <c r="F230" s="13" t="s">
        <v>186</v>
      </c>
      <c r="G230" s="14" t="s">
        <v>54</v>
      </c>
      <c r="H230" s="11">
        <v>67.900000000000006</v>
      </c>
      <c r="I230" s="15">
        <f>VLOOKUP(C230,[1]Sheet1!$F$3:$L$300,7,0)</f>
        <v>85.9</v>
      </c>
      <c r="J230" s="11">
        <f>H230*0.5+I230*0.5</f>
        <v>76.900000000000006</v>
      </c>
      <c r="K230" s="11">
        <f>SUMPRODUCT(($E$4:$E$320=E230)*($F$4:$F$320=F230)*($H$4:$H$320&gt;H230))+1</f>
        <v>25</v>
      </c>
      <c r="L230" s="16">
        <f t="shared" si="3"/>
        <v>22</v>
      </c>
    </row>
    <row r="231" spans="1:12" ht="24.95" customHeight="1">
      <c r="A231" s="11">
        <v>228</v>
      </c>
      <c r="B231" s="11" t="s">
        <v>490</v>
      </c>
      <c r="C231" s="11" t="s">
        <v>491</v>
      </c>
      <c r="D231" s="12"/>
      <c r="E231" s="10" t="s">
        <v>360</v>
      </c>
      <c r="F231" s="13" t="s">
        <v>186</v>
      </c>
      <c r="G231" s="14" t="s">
        <v>54</v>
      </c>
      <c r="H231" s="11">
        <v>67.790000000000006</v>
      </c>
      <c r="I231" s="15">
        <f>VLOOKUP(C231,[1]Sheet1!$F$3:$L$300,7,0)</f>
        <v>85.92</v>
      </c>
      <c r="J231" s="11">
        <f>H231*0.5+I231*0.5</f>
        <v>76.855000000000004</v>
      </c>
      <c r="K231" s="11">
        <f>SUMPRODUCT(($E$4:$E$320=E231)*($F$4:$F$320=F231)*($H$4:$H$320&gt;H231))+1</f>
        <v>26</v>
      </c>
      <c r="L231" s="16">
        <f t="shared" si="3"/>
        <v>23</v>
      </c>
    </row>
    <row r="232" spans="1:12" ht="24.95" customHeight="1">
      <c r="A232" s="11">
        <v>229</v>
      </c>
      <c r="B232" s="11" t="s">
        <v>492</v>
      </c>
      <c r="C232" s="11" t="s">
        <v>493</v>
      </c>
      <c r="D232" s="12"/>
      <c r="E232" s="12" t="s">
        <v>360</v>
      </c>
      <c r="F232" s="13" t="s">
        <v>186</v>
      </c>
      <c r="G232" s="14" t="s">
        <v>54</v>
      </c>
      <c r="H232" s="11">
        <v>68.03</v>
      </c>
      <c r="I232" s="15">
        <f>VLOOKUP(C232,[1]Sheet1!$F$3:$L$300,7,0)</f>
        <v>85.38</v>
      </c>
      <c r="J232" s="11">
        <f>H232*0.5+I232*0.5</f>
        <v>76.704999999999998</v>
      </c>
      <c r="K232" s="11">
        <f>SUMPRODUCT(($E$4:$E$320=E232)*($F$4:$F$320=F232)*($H$4:$H$320&gt;H232))+1</f>
        <v>23</v>
      </c>
      <c r="L232" s="16">
        <f t="shared" si="3"/>
        <v>24</v>
      </c>
    </row>
    <row r="233" spans="1:12" ht="24.95" customHeight="1">
      <c r="A233" s="16">
        <v>230</v>
      </c>
      <c r="B233" s="11" t="s">
        <v>494</v>
      </c>
      <c r="C233" s="11" t="s">
        <v>495</v>
      </c>
      <c r="D233" s="12" t="s">
        <v>65</v>
      </c>
      <c r="E233" s="8" t="s">
        <v>360</v>
      </c>
      <c r="F233" s="13" t="s">
        <v>186</v>
      </c>
      <c r="G233" s="14" t="s">
        <v>54</v>
      </c>
      <c r="H233" s="15">
        <v>69.239999999999995</v>
      </c>
      <c r="I233" s="15">
        <f>VLOOKUP(C233,[1]Sheet1!$F$3:$L$300,7,0)</f>
        <v>83.04</v>
      </c>
      <c r="J233" s="11">
        <f>H233*0.5+I233*0.5</f>
        <v>76.14</v>
      </c>
      <c r="K233" s="16">
        <f>SUMPRODUCT(($E$4:$E$320=E233)*($F$4:$F$320=F233)*($H$4:$H$320&gt;H233))+1</f>
        <v>11</v>
      </c>
      <c r="L233" s="16">
        <f t="shared" si="3"/>
        <v>25</v>
      </c>
    </row>
    <row r="234" spans="1:12" ht="24.95" customHeight="1">
      <c r="A234" s="11">
        <v>231</v>
      </c>
      <c r="B234" s="11" t="s">
        <v>496</v>
      </c>
      <c r="C234" s="11" t="s">
        <v>497</v>
      </c>
      <c r="D234" s="12"/>
      <c r="E234" s="12" t="s">
        <v>360</v>
      </c>
      <c r="F234" s="13" t="s">
        <v>186</v>
      </c>
      <c r="G234" s="14" t="s">
        <v>54</v>
      </c>
      <c r="H234" s="11">
        <v>67.73</v>
      </c>
      <c r="I234" s="15">
        <f>VLOOKUP(C234,[1]Sheet1!$F$3:$L$300,7,0)</f>
        <v>84.18</v>
      </c>
      <c r="J234" s="11">
        <f>H234*0.5+I234*0.5</f>
        <v>75.955000000000013</v>
      </c>
      <c r="K234" s="11">
        <f>SUMPRODUCT(($E$4:$E$320=E234)*($F$4:$F$320=F234)*($H$4:$H$320&gt;H234))+1</f>
        <v>27</v>
      </c>
      <c r="L234" s="16">
        <f t="shared" si="3"/>
        <v>26</v>
      </c>
    </row>
    <row r="235" spans="1:12" ht="24.95" customHeight="1">
      <c r="A235" s="11">
        <v>232</v>
      </c>
      <c r="B235" s="11" t="s">
        <v>498</v>
      </c>
      <c r="C235" s="11" t="s">
        <v>499</v>
      </c>
      <c r="D235" s="12"/>
      <c r="E235" s="10" t="s">
        <v>360</v>
      </c>
      <c r="F235" s="13" t="s">
        <v>186</v>
      </c>
      <c r="G235" s="14" t="s">
        <v>54</v>
      </c>
      <c r="H235" s="11">
        <v>68.099999999999994</v>
      </c>
      <c r="I235" s="15">
        <f>VLOOKUP(C235,[1]Sheet1!$F$3:$L$300,7,0)</f>
        <v>83.24</v>
      </c>
      <c r="J235" s="11">
        <f>H235*0.5+I235*0.5</f>
        <v>75.669999999999987</v>
      </c>
      <c r="K235" s="11">
        <f>SUMPRODUCT(($E$4:$E$320=E235)*($F$4:$F$320=F235)*($H$4:$H$320&gt;H235))+1</f>
        <v>21</v>
      </c>
      <c r="L235" s="16">
        <f t="shared" si="3"/>
        <v>27</v>
      </c>
    </row>
    <row r="236" spans="1:12" ht="24.95" customHeight="1">
      <c r="A236" s="16">
        <v>233</v>
      </c>
      <c r="B236" s="11" t="s">
        <v>500</v>
      </c>
      <c r="C236" s="11" t="s">
        <v>501</v>
      </c>
      <c r="D236" s="12"/>
      <c r="E236" s="17" t="s">
        <v>360</v>
      </c>
      <c r="F236" s="13" t="s">
        <v>247</v>
      </c>
      <c r="G236" s="14" t="s">
        <v>18</v>
      </c>
      <c r="H236" s="15">
        <v>67.83</v>
      </c>
      <c r="I236" s="15">
        <f>VLOOKUP(C236,[1]Sheet1!$F$3:$L$300,7,0)</f>
        <v>84.46</v>
      </c>
      <c r="J236" s="11">
        <f>H236*0.5+I236*0.5</f>
        <v>76.144999999999996</v>
      </c>
      <c r="K236" s="16">
        <f>SUMPRODUCT(($E$4:$E$320=E236)*($F$4:$F$320=F236)*($H$4:$H$320&gt;H236))+1</f>
        <v>1</v>
      </c>
      <c r="L236" s="16">
        <f t="shared" si="3"/>
        <v>1</v>
      </c>
    </row>
    <row r="237" spans="1:12" ht="24.95" customHeight="1">
      <c r="A237" s="11">
        <v>234</v>
      </c>
      <c r="B237" s="11" t="s">
        <v>502</v>
      </c>
      <c r="C237" s="11" t="s">
        <v>503</v>
      </c>
      <c r="D237" s="12"/>
      <c r="E237" s="10" t="s">
        <v>360</v>
      </c>
      <c r="F237" s="13" t="s">
        <v>247</v>
      </c>
      <c r="G237" s="14" t="s">
        <v>18</v>
      </c>
      <c r="H237" s="11">
        <v>67.81</v>
      </c>
      <c r="I237" s="15">
        <f>VLOOKUP(C237,[1]Sheet1!$F$3:$L$300,7,0)</f>
        <v>84.42</v>
      </c>
      <c r="J237" s="11">
        <f>H237*0.5+I237*0.5</f>
        <v>76.115000000000009</v>
      </c>
      <c r="K237" s="11">
        <f>SUMPRODUCT(($E$4:$E$320=E237)*($F$4:$F$320=F237)*($H$4:$H$320&gt;H237))+1</f>
        <v>2</v>
      </c>
      <c r="L237" s="16">
        <f t="shared" si="3"/>
        <v>2</v>
      </c>
    </row>
    <row r="238" spans="1:12" ht="24.95" customHeight="1">
      <c r="A238" s="11">
        <v>235</v>
      </c>
      <c r="B238" s="11" t="s">
        <v>504</v>
      </c>
      <c r="C238" s="11" t="s">
        <v>505</v>
      </c>
      <c r="D238" s="12" t="s">
        <v>94</v>
      </c>
      <c r="E238" s="8" t="s">
        <v>360</v>
      </c>
      <c r="F238" s="13" t="s">
        <v>247</v>
      </c>
      <c r="G238" s="14" t="s">
        <v>18</v>
      </c>
      <c r="H238" s="15">
        <v>64.67</v>
      </c>
      <c r="I238" s="15">
        <f>VLOOKUP(C238,[1]Sheet1!$F$3:$L$300,7,0)</f>
        <v>85.9</v>
      </c>
      <c r="J238" s="11">
        <f>H238*0.5+I238*0.5</f>
        <v>75.284999999999997</v>
      </c>
      <c r="K238" s="16">
        <f>SUMPRODUCT(($E$4:$E$320=E238)*($F$4:$F$320=F238)*($H$4:$H$320&gt;H238))+1</f>
        <v>3</v>
      </c>
      <c r="L238" s="16">
        <f t="shared" si="3"/>
        <v>3</v>
      </c>
    </row>
    <row r="239" spans="1:12" ht="24.95" customHeight="1">
      <c r="A239" s="16">
        <v>236</v>
      </c>
      <c r="B239" s="11" t="s">
        <v>506</v>
      </c>
      <c r="C239" s="11" t="s">
        <v>507</v>
      </c>
      <c r="D239" s="12"/>
      <c r="E239" s="12" t="s">
        <v>360</v>
      </c>
      <c r="F239" s="13" t="s">
        <v>291</v>
      </c>
      <c r="G239" s="14" t="s">
        <v>18</v>
      </c>
      <c r="H239" s="11">
        <v>68.819999999999993</v>
      </c>
      <c r="I239" s="15">
        <f>VLOOKUP(C239,[1]Sheet1!$F$3:$L$300,7,0)</f>
        <v>86.16</v>
      </c>
      <c r="J239" s="11">
        <f>H239*0.5+I239*0.5</f>
        <v>77.489999999999995</v>
      </c>
      <c r="K239" s="11">
        <f>SUMPRODUCT(($E$4:$E$320=E239)*($F$4:$F$320=F239)*($H$4:$H$320&gt;H239))+1</f>
        <v>2</v>
      </c>
      <c r="L239" s="16">
        <f t="shared" si="3"/>
        <v>1</v>
      </c>
    </row>
    <row r="240" spans="1:12" ht="24.95" customHeight="1">
      <c r="A240" s="11">
        <v>237</v>
      </c>
      <c r="B240" s="11" t="s">
        <v>508</v>
      </c>
      <c r="C240" s="11" t="s">
        <v>509</v>
      </c>
      <c r="D240" s="12"/>
      <c r="E240" s="8" t="s">
        <v>360</v>
      </c>
      <c r="F240" s="13" t="s">
        <v>291</v>
      </c>
      <c r="G240" s="14" t="s">
        <v>18</v>
      </c>
      <c r="H240" s="15">
        <v>69.16</v>
      </c>
      <c r="I240" s="15">
        <f>VLOOKUP(C240,[1]Sheet1!$F$3:$L$300,7,0)</f>
        <v>82.88</v>
      </c>
      <c r="J240" s="11">
        <f>H240*0.5+I240*0.5</f>
        <v>76.02</v>
      </c>
      <c r="K240" s="16">
        <f>SUMPRODUCT(($E$4:$E$320=E240)*($F$4:$F$320=F240)*($H$4:$H$320&gt;H240))+1</f>
        <v>1</v>
      </c>
      <c r="L240" s="16">
        <f t="shared" si="3"/>
        <v>2</v>
      </c>
    </row>
    <row r="241" spans="1:12" ht="24.95" customHeight="1">
      <c r="A241" s="11">
        <v>238</v>
      </c>
      <c r="B241" s="11" t="s">
        <v>510</v>
      </c>
      <c r="C241" s="11" t="s">
        <v>511</v>
      </c>
      <c r="D241" s="12"/>
      <c r="E241" s="17" t="s">
        <v>360</v>
      </c>
      <c r="F241" s="13" t="s">
        <v>291</v>
      </c>
      <c r="G241" s="14" t="s">
        <v>18</v>
      </c>
      <c r="H241" s="15">
        <v>68.73</v>
      </c>
      <c r="I241" s="15">
        <f>VLOOKUP(C241,[1]Sheet1!$F$3:$L$300,7,0)</f>
        <v>82.52</v>
      </c>
      <c r="J241" s="11">
        <f>H241*0.5+I241*0.5</f>
        <v>75.625</v>
      </c>
      <c r="K241" s="16">
        <f>SUMPRODUCT(($E$4:$E$320=E241)*($F$4:$F$320=F241)*($H$4:$H$320&gt;H241))+1</f>
        <v>3</v>
      </c>
      <c r="L241" s="16">
        <f t="shared" si="3"/>
        <v>3</v>
      </c>
    </row>
    <row r="242" spans="1:12" ht="24.95" customHeight="1">
      <c r="A242" s="16">
        <v>239</v>
      </c>
      <c r="B242" s="11" t="s">
        <v>512</v>
      </c>
      <c r="C242" s="11" t="s">
        <v>513</v>
      </c>
      <c r="D242" s="12"/>
      <c r="E242" s="12" t="s">
        <v>360</v>
      </c>
      <c r="F242" s="13" t="s">
        <v>298</v>
      </c>
      <c r="G242" s="14" t="s">
        <v>112</v>
      </c>
      <c r="H242" s="11">
        <v>75.650000000000006</v>
      </c>
      <c r="I242" s="15">
        <f>VLOOKUP(C242,[1]Sheet1!$F$3:$L$300,7,0)</f>
        <v>84.82</v>
      </c>
      <c r="J242" s="11">
        <f>H242*0.5+I242*0.5</f>
        <v>80.234999999999999</v>
      </c>
      <c r="K242" s="11">
        <f>SUMPRODUCT(($E$4:$E$320=E242)*($F$4:$F$320=F242)*($H$4:$H$320&gt;H242))+1</f>
        <v>1</v>
      </c>
      <c r="L242" s="16">
        <f t="shared" si="3"/>
        <v>1</v>
      </c>
    </row>
    <row r="243" spans="1:12" ht="24.95" customHeight="1">
      <c r="A243" s="11">
        <v>240</v>
      </c>
      <c r="B243" s="11" t="s">
        <v>514</v>
      </c>
      <c r="C243" s="11" t="s">
        <v>515</v>
      </c>
      <c r="D243" s="12" t="s">
        <v>94</v>
      </c>
      <c r="E243" s="8" t="s">
        <v>360</v>
      </c>
      <c r="F243" s="13" t="s">
        <v>298</v>
      </c>
      <c r="G243" s="14" t="s">
        <v>112</v>
      </c>
      <c r="H243" s="15">
        <v>68.83</v>
      </c>
      <c r="I243" s="15">
        <f>VLOOKUP(C243,[1]Sheet1!$F$3:$L$300,7,0)</f>
        <v>85.8</v>
      </c>
      <c r="J243" s="11">
        <f>H243*0.5+I243*0.5</f>
        <v>77.314999999999998</v>
      </c>
      <c r="K243" s="16">
        <f>SUMPRODUCT(($E$4:$E$320=E243)*($F$4:$F$320=F243)*($H$4:$H$320&gt;H243))+1</f>
        <v>2</v>
      </c>
      <c r="L243" s="16">
        <f t="shared" si="3"/>
        <v>2</v>
      </c>
    </row>
    <row r="244" spans="1:12" ht="24.95" customHeight="1">
      <c r="A244" s="11">
        <v>241</v>
      </c>
      <c r="B244" s="11" t="s">
        <v>516</v>
      </c>
      <c r="C244" s="11" t="s">
        <v>517</v>
      </c>
      <c r="D244" s="12"/>
      <c r="E244" s="12" t="s">
        <v>360</v>
      </c>
      <c r="F244" s="13" t="s">
        <v>298</v>
      </c>
      <c r="G244" s="14" t="s">
        <v>112</v>
      </c>
      <c r="H244" s="11">
        <v>68.739999999999995</v>
      </c>
      <c r="I244" s="15">
        <f>VLOOKUP(C244,[1]Sheet1!$F$3:$L$300,7,0)</f>
        <v>82.82</v>
      </c>
      <c r="J244" s="11">
        <f>H244*0.5+I244*0.5</f>
        <v>75.78</v>
      </c>
      <c r="K244" s="11">
        <f>SUMPRODUCT(($E$4:$E$320=E244)*($F$4:$F$320=F244)*($H$4:$H$320&gt;H244))+1</f>
        <v>3</v>
      </c>
      <c r="L244" s="16">
        <f t="shared" si="3"/>
        <v>3</v>
      </c>
    </row>
    <row r="245" spans="1:12" ht="24.95" customHeight="1">
      <c r="A245" s="16">
        <v>242</v>
      </c>
      <c r="B245" s="11" t="s">
        <v>518</v>
      </c>
      <c r="C245" s="11" t="s">
        <v>519</v>
      </c>
      <c r="D245" s="12"/>
      <c r="E245" s="8" t="s">
        <v>360</v>
      </c>
      <c r="F245" s="13" t="s">
        <v>298</v>
      </c>
      <c r="G245" s="14" t="s">
        <v>112</v>
      </c>
      <c r="H245" s="15">
        <v>66.19</v>
      </c>
      <c r="I245" s="15">
        <f>VLOOKUP(C245,[1]Sheet1!$F$3:$L$300,7,0)</f>
        <v>84.24</v>
      </c>
      <c r="J245" s="11">
        <f>H245*0.5+I245*0.5</f>
        <v>75.215000000000003</v>
      </c>
      <c r="K245" s="16">
        <f>SUMPRODUCT(($E$4:$E$320=E245)*($F$4:$F$320=F245)*($H$4:$H$320&gt;H245))+1</f>
        <v>6</v>
      </c>
      <c r="L245" s="16">
        <f t="shared" si="3"/>
        <v>4</v>
      </c>
    </row>
    <row r="246" spans="1:12" ht="24.95" customHeight="1">
      <c r="A246" s="11">
        <v>243</v>
      </c>
      <c r="B246" s="11" t="s">
        <v>520</v>
      </c>
      <c r="C246" s="11" t="s">
        <v>521</v>
      </c>
      <c r="D246" s="12"/>
      <c r="E246" s="8" t="s">
        <v>360</v>
      </c>
      <c r="F246" s="13" t="s">
        <v>298</v>
      </c>
      <c r="G246" s="14" t="s">
        <v>112</v>
      </c>
      <c r="H246" s="15">
        <v>65.11</v>
      </c>
      <c r="I246" s="15">
        <f>VLOOKUP(C246,[1]Sheet1!$F$3:$L$300,7,0)</f>
        <v>84.66</v>
      </c>
      <c r="J246" s="11">
        <f>H246*0.5+I246*0.5</f>
        <v>74.884999999999991</v>
      </c>
      <c r="K246" s="16">
        <f>SUMPRODUCT(($E$4:$E$320=E246)*($F$4:$F$320=F246)*($H$4:$H$320&gt;H246))+1</f>
        <v>8</v>
      </c>
      <c r="L246" s="16">
        <f t="shared" si="3"/>
        <v>5</v>
      </c>
    </row>
    <row r="247" spans="1:12" ht="24.95" customHeight="1">
      <c r="A247" s="11">
        <v>244</v>
      </c>
      <c r="B247" s="11" t="s">
        <v>522</v>
      </c>
      <c r="C247" s="11" t="s">
        <v>523</v>
      </c>
      <c r="D247" s="12"/>
      <c r="E247" s="17" t="s">
        <v>360</v>
      </c>
      <c r="F247" s="13" t="s">
        <v>298</v>
      </c>
      <c r="G247" s="14" t="s">
        <v>112</v>
      </c>
      <c r="H247" s="15">
        <v>68.02</v>
      </c>
      <c r="I247" s="15">
        <f>VLOOKUP(C247,[1]Sheet1!$F$3:$L$300,7,0)</f>
        <v>80.819999999999993</v>
      </c>
      <c r="J247" s="11">
        <f>H247*0.5+I247*0.5</f>
        <v>74.419999999999987</v>
      </c>
      <c r="K247" s="16">
        <f>SUMPRODUCT(($E$4:$E$320=E247)*($F$4:$F$320=F247)*($H$4:$H$320&gt;H247))+1</f>
        <v>4</v>
      </c>
      <c r="L247" s="16">
        <f t="shared" si="3"/>
        <v>6</v>
      </c>
    </row>
    <row r="248" spans="1:12" ht="24.95" customHeight="1">
      <c r="A248" s="16">
        <v>245</v>
      </c>
      <c r="B248" s="11" t="s">
        <v>524</v>
      </c>
      <c r="C248" s="11" t="s">
        <v>525</v>
      </c>
      <c r="D248" s="12"/>
      <c r="E248" s="8" t="s">
        <v>360</v>
      </c>
      <c r="F248" s="13" t="s">
        <v>298</v>
      </c>
      <c r="G248" s="14" t="s">
        <v>112</v>
      </c>
      <c r="H248" s="15">
        <v>64.760000000000005</v>
      </c>
      <c r="I248" s="15">
        <f>VLOOKUP(C248,[1]Sheet1!$F$3:$L$300,7,0)</f>
        <v>84.04</v>
      </c>
      <c r="J248" s="11">
        <f>H248*0.5+I248*0.5</f>
        <v>74.400000000000006</v>
      </c>
      <c r="K248" s="16">
        <f>SUMPRODUCT(($E$4:$E$320=E248)*($F$4:$F$320=F248)*($H$4:$H$320&gt;H248))+1</f>
        <v>9</v>
      </c>
      <c r="L248" s="16">
        <f t="shared" si="3"/>
        <v>7</v>
      </c>
    </row>
    <row r="249" spans="1:12" ht="24.95" customHeight="1">
      <c r="A249" s="11">
        <v>246</v>
      </c>
      <c r="B249" s="11" t="s">
        <v>526</v>
      </c>
      <c r="C249" s="11" t="s">
        <v>527</v>
      </c>
      <c r="D249" s="12"/>
      <c r="E249" s="12" t="s">
        <v>360</v>
      </c>
      <c r="F249" s="13" t="s">
        <v>298</v>
      </c>
      <c r="G249" s="14" t="s">
        <v>112</v>
      </c>
      <c r="H249" s="11">
        <v>67.77</v>
      </c>
      <c r="I249" s="15">
        <f>VLOOKUP(C249,[1]Sheet1!$F$3:$L$300,7,0)</f>
        <v>80.28</v>
      </c>
      <c r="J249" s="11">
        <f>H249*0.5+I249*0.5</f>
        <v>74.025000000000006</v>
      </c>
      <c r="K249" s="11">
        <f>SUMPRODUCT(($E$4:$E$320=E249)*($F$4:$F$320=F249)*($H$4:$H$320&gt;H249))+1</f>
        <v>5</v>
      </c>
      <c r="L249" s="16">
        <f t="shared" si="3"/>
        <v>8</v>
      </c>
    </row>
    <row r="250" spans="1:12" ht="24.95" customHeight="1">
      <c r="A250" s="11">
        <v>247</v>
      </c>
      <c r="B250" s="11" t="s">
        <v>528</v>
      </c>
      <c r="C250" s="11" t="s">
        <v>529</v>
      </c>
      <c r="D250" s="12"/>
      <c r="E250" s="10" t="s">
        <v>360</v>
      </c>
      <c r="F250" s="13" t="s">
        <v>298</v>
      </c>
      <c r="G250" s="14" t="s">
        <v>112</v>
      </c>
      <c r="H250" s="11">
        <v>65.819999999999993</v>
      </c>
      <c r="I250" s="15">
        <v>0</v>
      </c>
      <c r="J250" s="11"/>
      <c r="K250" s="11">
        <f>SUMPRODUCT(($E$4:$E$320=E250)*($F$4:$F$320=F250)*($H$4:$H$320&gt;H250))+1</f>
        <v>7</v>
      </c>
      <c r="L250" s="16"/>
    </row>
  </sheetData>
  <mergeCells count="2">
    <mergeCell ref="A1:B1"/>
    <mergeCell ref="A2:L2"/>
  </mergeCells>
  <phoneticPr fontId="3" type="noConversion"/>
  <printOptions horizontalCentered="1"/>
  <pageMargins left="0.59055118110236204" right="0.59055118110236204" top="0.78740157480314998" bottom="0.98425196850393704" header="0.511811023622047" footer="0.511811023622047"/>
  <pageSetup paperSize="8" scale="91" orientation="portrait" blackAndWhite="1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总成绩公告用</vt:lpstr>
      <vt:lpstr>总成绩公告用!Print_Titles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2026-10-27T07:07:10Z</dcterms:modified>
</cp:coreProperties>
</file>